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<sst xmlns="http://schemas.openxmlformats.org/spreadsheetml/2006/main" count="42" uniqueCount="28">
  <si>
    <t>Föld</t>
  </si>
  <si>
    <t>Forgalomképtelen</t>
  </si>
  <si>
    <t>Korl. Fképes</t>
  </si>
  <si>
    <t>Forgalomképes</t>
  </si>
  <si>
    <t>Megnevezés</t>
  </si>
  <si>
    <t>Záró érték</t>
  </si>
  <si>
    <t>bruttó</t>
  </si>
  <si>
    <t>ÉCS</t>
  </si>
  <si>
    <t>nettó</t>
  </si>
  <si>
    <t>Telkek</t>
  </si>
  <si>
    <t>Épületek</t>
  </si>
  <si>
    <t>Építmények</t>
  </si>
  <si>
    <t>Ültetvény</t>
  </si>
  <si>
    <t>Erdők</t>
  </si>
  <si>
    <t>Vasvár Város Önkormányzata</t>
  </si>
  <si>
    <t>( Ft )</t>
  </si>
  <si>
    <t>Összesen:</t>
  </si>
  <si>
    <t>Beruházások</t>
  </si>
  <si>
    <t>Épület</t>
  </si>
  <si>
    <t>Építmény</t>
  </si>
  <si>
    <t>Ing.kapcs.v.é.j.</t>
  </si>
  <si>
    <t>Műemlék</t>
  </si>
  <si>
    <t>Összesen</t>
  </si>
  <si>
    <t>Korl. Fképes+műeml.korlfképes</t>
  </si>
  <si>
    <t>Fk.szla</t>
  </si>
  <si>
    <t xml:space="preserve">ingatlanok állománya 2009. </t>
  </si>
  <si>
    <r>
      <t>16/1. számú mellékle</t>
    </r>
    <r>
      <rPr>
        <sz val="8"/>
        <rFont val="Arial CE"/>
        <family val="0"/>
      </rPr>
      <t>t</t>
    </r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</si>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</sst>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"/>
      <family val="2"/>
    </font>
    <font>
      <sz val="8"/>
      <name val="Arial CE"/>
      <family val="0"/>
    </font>
    <font>
      <i/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2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1" xfId="0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" fillId="0" borderId="24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3" fontId="1" fillId="2" borderId="19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1" fillId="0" borderId="29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1" fillId="2" borderId="29" xfId="0" applyNumberFormat="1" applyFont="1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1" fillId="2" borderId="34" xfId="0" applyNumberFormat="1" applyFont="1" applyFill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40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42" xfId="0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7" xfId="0" applyFill="1" applyBorder="1" applyAlignment="1">
      <alignment/>
    </xf>
    <xf numFmtId="0" fontId="0" fillId="0" borderId="40" xfId="0" applyFill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1" fillId="0" borderId="4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4" fillId="0" borderId="4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workbookViewId="0" topLeftCell="A13">
      <selection activeCell="G14" sqref="G14"/>
    </sheetView>
  </sheetViews>
  <sheetFormatPr defaultColWidth="9.00390625" defaultRowHeight="12.75"/>
  <cols>
    <col min="1" max="1" width="10.25390625" style="0" customWidth="1"/>
    <col min="2" max="2" width="27.875" style="0" bestFit="1" customWidth="1"/>
    <col min="3" max="3" width="9.00390625" style="0" customWidth="1"/>
    <col min="4" max="4" width="12.875" style="0" customWidth="1"/>
    <col min="5" max="5" width="12.75390625" style="0" customWidth="1"/>
    <col min="6" max="6" width="12.875" style="0" customWidth="1"/>
  </cols>
  <sheetData>
    <row r="2" spans="1:5" ht="15.75">
      <c r="A2" s="78" t="s">
        <v>14</v>
      </c>
      <c r="B2" s="78"/>
      <c r="C2" s="78"/>
      <c r="D2" s="78"/>
      <c r="E2" s="78"/>
    </row>
    <row r="3" spans="1:5" ht="15.75">
      <c r="A3" s="78" t="s">
        <v>25</v>
      </c>
      <c r="B3" s="78"/>
      <c r="C3" s="78"/>
      <c r="D3" s="78"/>
      <c r="E3" s="78"/>
    </row>
    <row r="5" ht="12.75">
      <c r="F5" s="2" t="s">
        <v>15</v>
      </c>
    </row>
    <row r="6" ht="12.75">
      <c r="F6" s="2"/>
    </row>
    <row r="7" ht="12.75">
      <c r="F7" s="2"/>
    </row>
    <row r="8" spans="5:6" ht="13.5" thickBot="1">
      <c r="E8" s="86" t="s">
        <v>26</v>
      </c>
      <c r="F8" s="85"/>
    </row>
    <row r="9" spans="1:6" ht="12.75">
      <c r="A9" s="83"/>
      <c r="B9" s="79" t="s">
        <v>4</v>
      </c>
      <c r="C9" s="81" t="s">
        <v>24</v>
      </c>
      <c r="D9" s="75" t="s">
        <v>5</v>
      </c>
      <c r="E9" s="76"/>
      <c r="F9" s="77"/>
    </row>
    <row r="10" spans="1:6" ht="13.5" thickBot="1">
      <c r="A10" s="84"/>
      <c r="B10" s="80"/>
      <c r="C10" s="82"/>
      <c r="D10" s="51" t="s">
        <v>6</v>
      </c>
      <c r="E10" s="52" t="s">
        <v>7</v>
      </c>
      <c r="F10" s="53" t="s">
        <v>8</v>
      </c>
    </row>
    <row r="11" spans="1:6" ht="12.75">
      <c r="A11" s="3" t="s">
        <v>0</v>
      </c>
      <c r="B11" s="16" t="s">
        <v>1</v>
      </c>
      <c r="C11" s="17">
        <v>12111</v>
      </c>
      <c r="D11" s="26">
        <v>114991056</v>
      </c>
      <c r="E11" s="39">
        <v>0</v>
      </c>
      <c r="F11" s="33">
        <v>114991056</v>
      </c>
    </row>
    <row r="12" spans="1:6" ht="12.75">
      <c r="A12" s="3"/>
      <c r="B12" s="5" t="s">
        <v>2</v>
      </c>
      <c r="C12" s="6">
        <v>12112</v>
      </c>
      <c r="D12" s="27">
        <v>2259470</v>
      </c>
      <c r="E12" s="40">
        <v>0</v>
      </c>
      <c r="F12" s="34">
        <v>2259470</v>
      </c>
    </row>
    <row r="13" spans="1:6" ht="13.5" thickBot="1">
      <c r="A13" s="3"/>
      <c r="B13" s="18" t="s">
        <v>3</v>
      </c>
      <c r="C13" s="19">
        <v>12113</v>
      </c>
      <c r="D13" s="28">
        <v>58138304</v>
      </c>
      <c r="E13" s="41">
        <v>0</v>
      </c>
      <c r="F13" s="35">
        <v>58138304</v>
      </c>
    </row>
    <row r="14" spans="1:7" ht="13.5" thickBot="1">
      <c r="A14" s="11"/>
      <c r="B14" s="12"/>
      <c r="C14" s="20"/>
      <c r="D14" s="29">
        <f>SUM(D11:D13)</f>
        <v>175388830</v>
      </c>
      <c r="E14" s="42">
        <v>0</v>
      </c>
      <c r="F14" s="36">
        <f>SUM(F11:F13)</f>
        <v>175388830</v>
      </c>
      <c r="G14" t="s">
        <v>27</v>
      </c>
    </row>
    <row r="15" spans="1:6" ht="12.75">
      <c r="A15" s="3" t="s">
        <v>9</v>
      </c>
      <c r="B15" s="16" t="s">
        <v>1</v>
      </c>
      <c r="C15" s="17">
        <v>12121</v>
      </c>
      <c r="D15" s="30">
        <v>117031999</v>
      </c>
      <c r="E15" s="43">
        <v>0</v>
      </c>
      <c r="F15" s="37">
        <v>117031999</v>
      </c>
    </row>
    <row r="16" spans="1:6" ht="12.75">
      <c r="A16" s="3"/>
      <c r="B16" s="5" t="s">
        <v>2</v>
      </c>
      <c r="C16" s="6">
        <v>12122</v>
      </c>
      <c r="D16" s="27">
        <v>48243441</v>
      </c>
      <c r="E16" s="40">
        <v>0</v>
      </c>
      <c r="F16" s="34">
        <v>48243441</v>
      </c>
    </row>
    <row r="17" spans="1:6" ht="13.5" thickBot="1">
      <c r="A17" s="3"/>
      <c r="B17" s="18" t="s">
        <v>3</v>
      </c>
      <c r="C17" s="19">
        <v>12123</v>
      </c>
      <c r="D17" s="28">
        <v>68054004</v>
      </c>
      <c r="E17" s="41">
        <v>0</v>
      </c>
      <c r="F17" s="35">
        <v>68054004</v>
      </c>
    </row>
    <row r="18" spans="1:6" ht="13.5" thickBot="1">
      <c r="A18" s="11"/>
      <c r="B18" s="12"/>
      <c r="C18" s="20"/>
      <c r="D18" s="29">
        <f>SUM(D15:D17)</f>
        <v>233329444</v>
      </c>
      <c r="E18" s="42">
        <v>0</v>
      </c>
      <c r="F18" s="36">
        <f>SUM(F15:F17)</f>
        <v>233329444</v>
      </c>
    </row>
    <row r="19" spans="1:6" ht="12.75">
      <c r="A19" s="3" t="s">
        <v>10</v>
      </c>
      <c r="B19" s="16" t="s">
        <v>1</v>
      </c>
      <c r="C19" s="17">
        <v>12131</v>
      </c>
      <c r="D19" s="30">
        <v>426572108</v>
      </c>
      <c r="E19" s="43">
        <v>19453305</v>
      </c>
      <c r="F19" s="37">
        <f>D19-E19</f>
        <v>407118803</v>
      </c>
    </row>
    <row r="20" spans="1:6" ht="12.75">
      <c r="A20" s="3"/>
      <c r="B20" s="5" t="s">
        <v>23</v>
      </c>
      <c r="C20" s="6">
        <v>12132</v>
      </c>
      <c r="D20" s="27">
        <v>379549086</v>
      </c>
      <c r="E20" s="40">
        <v>110716819</v>
      </c>
      <c r="F20" s="34">
        <f aca="true" t="shared" si="0" ref="F20:F29">D20-E20</f>
        <v>268832267</v>
      </c>
    </row>
    <row r="21" spans="1:6" ht="12.75">
      <c r="A21" s="3"/>
      <c r="B21" s="5"/>
      <c r="C21" s="6">
        <v>121932</v>
      </c>
      <c r="D21" s="27">
        <v>3087796</v>
      </c>
      <c r="E21" s="40">
        <v>3087796</v>
      </c>
      <c r="F21" s="34">
        <v>0</v>
      </c>
    </row>
    <row r="22" spans="1:6" ht="12.75">
      <c r="A22" s="7"/>
      <c r="B22" s="5" t="s">
        <v>3</v>
      </c>
      <c r="C22" s="6">
        <v>12133</v>
      </c>
      <c r="D22" s="27">
        <v>107346520</v>
      </c>
      <c r="E22" s="40">
        <v>44798748</v>
      </c>
      <c r="F22" s="34">
        <f t="shared" si="0"/>
        <v>62547772</v>
      </c>
    </row>
    <row r="23" spans="1:6" ht="13.5" thickBot="1">
      <c r="A23" s="3"/>
      <c r="B23" s="18"/>
      <c r="C23" s="19">
        <v>121933</v>
      </c>
      <c r="D23" s="28">
        <v>9141690</v>
      </c>
      <c r="E23" s="41">
        <v>9141690</v>
      </c>
      <c r="F23" s="35">
        <v>0</v>
      </c>
    </row>
    <row r="24" spans="1:6" ht="13.5" thickBot="1">
      <c r="A24" s="11"/>
      <c r="B24" s="12"/>
      <c r="C24" s="20"/>
      <c r="D24" s="29">
        <f>SUM(D19:D23)</f>
        <v>925697200</v>
      </c>
      <c r="E24" s="42">
        <f>SUM(E19:E23)</f>
        <v>187198358</v>
      </c>
      <c r="F24" s="36">
        <f t="shared" si="0"/>
        <v>738498842</v>
      </c>
    </row>
    <row r="25" spans="1:6" ht="12.75">
      <c r="A25" s="3" t="s">
        <v>11</v>
      </c>
      <c r="B25" s="16" t="s">
        <v>1</v>
      </c>
      <c r="C25" s="17">
        <v>121411</v>
      </c>
      <c r="D25" s="72">
        <v>1079953470</v>
      </c>
      <c r="E25" s="73">
        <v>199010283</v>
      </c>
      <c r="F25" s="74">
        <f t="shared" si="0"/>
        <v>880943187</v>
      </c>
    </row>
    <row r="26" spans="1:6" ht="12.75">
      <c r="A26" s="3"/>
      <c r="B26" s="5"/>
      <c r="C26" s="6">
        <v>121941</v>
      </c>
      <c r="D26" s="27">
        <v>32000</v>
      </c>
      <c r="E26" s="40">
        <v>32000</v>
      </c>
      <c r="F26" s="34">
        <v>0</v>
      </c>
    </row>
    <row r="27" spans="1:6" ht="12.75">
      <c r="A27" s="3"/>
      <c r="B27" s="5" t="s">
        <v>2</v>
      </c>
      <c r="C27" s="6">
        <v>121412</v>
      </c>
      <c r="D27" s="27">
        <v>18141094</v>
      </c>
      <c r="E27" s="40">
        <v>4320245</v>
      </c>
      <c r="F27" s="34">
        <f t="shared" si="0"/>
        <v>13820849</v>
      </c>
    </row>
    <row r="28" spans="1:6" ht="12.75">
      <c r="A28" s="3"/>
      <c r="B28" s="5"/>
      <c r="C28" s="6">
        <v>121942</v>
      </c>
      <c r="D28" s="27">
        <v>139000</v>
      </c>
      <c r="E28" s="40">
        <v>139000</v>
      </c>
      <c r="F28" s="34">
        <v>0</v>
      </c>
    </row>
    <row r="29" spans="1:6" ht="13.5" thickBot="1">
      <c r="A29" s="3"/>
      <c r="B29" s="18" t="s">
        <v>3</v>
      </c>
      <c r="C29" s="19">
        <v>121413</v>
      </c>
      <c r="D29" s="28">
        <v>48191630</v>
      </c>
      <c r="E29" s="41">
        <v>7418551</v>
      </c>
      <c r="F29" s="35">
        <f t="shared" si="0"/>
        <v>40773079</v>
      </c>
    </row>
    <row r="30" spans="1:6" ht="13.5" thickBot="1">
      <c r="A30" s="11"/>
      <c r="B30" s="12"/>
      <c r="C30" s="20"/>
      <c r="D30" s="29">
        <f>SUM(D25:D29)</f>
        <v>1146457194</v>
      </c>
      <c r="E30" s="42">
        <f>SUM(E25:E29)</f>
        <v>210920079</v>
      </c>
      <c r="F30" s="36">
        <f>SUM(F25:F29)</f>
        <v>935537115</v>
      </c>
    </row>
    <row r="31" spans="1:6" ht="12.75">
      <c r="A31" s="7" t="s">
        <v>12</v>
      </c>
      <c r="B31" s="16" t="s">
        <v>1</v>
      </c>
      <c r="C31" s="17">
        <v>121421</v>
      </c>
      <c r="D31" s="30">
        <v>38290629</v>
      </c>
      <c r="E31" s="43">
        <v>24519550</v>
      </c>
      <c r="F31" s="37">
        <v>13771079</v>
      </c>
    </row>
    <row r="32" spans="1:6" ht="12.75">
      <c r="A32" s="10"/>
      <c r="B32" s="5" t="s">
        <v>3</v>
      </c>
      <c r="C32" s="6">
        <v>121423</v>
      </c>
      <c r="D32" s="27">
        <v>731731</v>
      </c>
      <c r="E32" s="40">
        <v>0</v>
      </c>
      <c r="F32" s="34">
        <v>731731</v>
      </c>
    </row>
    <row r="33" spans="1:6" ht="13.5" thickBot="1">
      <c r="A33" s="8" t="s">
        <v>13</v>
      </c>
      <c r="B33" s="18" t="s">
        <v>3</v>
      </c>
      <c r="C33" s="19">
        <v>121433</v>
      </c>
      <c r="D33" s="28">
        <v>1890000</v>
      </c>
      <c r="E33" s="41">
        <v>0</v>
      </c>
      <c r="F33" s="35">
        <v>1890000</v>
      </c>
    </row>
    <row r="34" spans="1:6" ht="13.5" thickBot="1">
      <c r="A34" s="11"/>
      <c r="B34" s="12"/>
      <c r="C34" s="20"/>
      <c r="D34" s="29">
        <f>SUM(D31:D33)</f>
        <v>40912360</v>
      </c>
      <c r="E34" s="42">
        <f>SUM(E31:E33)</f>
        <v>24519550</v>
      </c>
      <c r="F34" s="36">
        <f>SUM(F31:F33)</f>
        <v>16392810</v>
      </c>
    </row>
    <row r="35" spans="1:6" ht="13.5" thickBot="1">
      <c r="A35" s="11" t="s">
        <v>20</v>
      </c>
      <c r="B35" s="12"/>
      <c r="C35" s="13"/>
      <c r="D35" s="31">
        <v>6660</v>
      </c>
      <c r="E35" s="42">
        <v>0</v>
      </c>
      <c r="F35" s="36">
        <v>6660</v>
      </c>
    </row>
    <row r="36" spans="1:6" ht="13.5" thickBot="1">
      <c r="A36" s="24" t="s">
        <v>16</v>
      </c>
      <c r="B36" s="23"/>
      <c r="C36" s="25"/>
      <c r="D36" s="32">
        <f>SUM(D34,D30,D24,D18,D14,D35)</f>
        <v>2521791688</v>
      </c>
      <c r="E36" s="44">
        <f>SUM(E14+E18+E24+E30+E34+E35)</f>
        <v>422637987</v>
      </c>
      <c r="F36" s="38">
        <f>SUM(F34+F30+F14+F18+F24+F35)</f>
        <v>2099153701</v>
      </c>
    </row>
    <row r="37" spans="4:6" ht="12.75" hidden="1">
      <c r="D37" s="1"/>
      <c r="E37" s="1"/>
      <c r="F37" s="1"/>
    </row>
    <row r="38" spans="1:6" ht="12.75" hidden="1">
      <c r="A38" s="15" t="s">
        <v>17</v>
      </c>
      <c r="B38" s="14" t="s">
        <v>18</v>
      </c>
      <c r="C38" s="49">
        <v>1273</v>
      </c>
      <c r="D38" s="47">
        <v>583363934</v>
      </c>
      <c r="E38" s="47">
        <v>0</v>
      </c>
      <c r="F38" s="45">
        <v>583363934</v>
      </c>
    </row>
    <row r="39" spans="1:6" ht="13.5" hidden="1" thickBot="1">
      <c r="A39" s="4"/>
      <c r="B39" s="9" t="s">
        <v>19</v>
      </c>
      <c r="C39" s="50">
        <v>1274</v>
      </c>
      <c r="D39" s="48">
        <v>9851302</v>
      </c>
      <c r="E39" s="48">
        <v>0</v>
      </c>
      <c r="F39" s="46">
        <v>9851302</v>
      </c>
    </row>
    <row r="40" spans="1:6" ht="13.5" thickBot="1">
      <c r="A40" s="54"/>
      <c r="B40" s="54"/>
      <c r="C40" s="54"/>
      <c r="D40" s="55"/>
      <c r="E40" s="55"/>
      <c r="F40" s="55"/>
    </row>
    <row r="41" spans="1:6" ht="12.75">
      <c r="A41" s="57" t="s">
        <v>21</v>
      </c>
      <c r="B41" s="14" t="s">
        <v>1</v>
      </c>
      <c r="C41" s="59">
        <v>1218</v>
      </c>
      <c r="D41" s="56">
        <v>183390249</v>
      </c>
      <c r="E41" s="58">
        <v>8935425</v>
      </c>
      <c r="F41" s="45">
        <v>174454824</v>
      </c>
    </row>
    <row r="42" spans="1:6" ht="13.5" thickBot="1">
      <c r="A42" s="60"/>
      <c r="B42" s="61" t="s">
        <v>1</v>
      </c>
      <c r="C42" s="62">
        <v>1218</v>
      </c>
      <c r="D42" s="63">
        <v>2334000</v>
      </c>
      <c r="E42" s="64">
        <v>769100</v>
      </c>
      <c r="F42" s="65">
        <v>1564900</v>
      </c>
    </row>
    <row r="43" spans="1:6" ht="13.5" thickBot="1">
      <c r="A43" s="66" t="s">
        <v>22</v>
      </c>
      <c r="B43" s="67"/>
      <c r="C43" s="68"/>
      <c r="D43" s="69">
        <f>SUM(D41:D42)</f>
        <v>185724249</v>
      </c>
      <c r="E43" s="70">
        <f>SUM(E41:E42)</f>
        <v>9704525</v>
      </c>
      <c r="F43" s="71">
        <f>SUM(F41:F42)</f>
        <v>176019724</v>
      </c>
    </row>
    <row r="44" ht="13.5" thickBot="1"/>
    <row r="45" spans="1:6" ht="13.5" thickBot="1">
      <c r="A45" s="21" t="s">
        <v>16</v>
      </c>
      <c r="B45" s="22"/>
      <c r="C45" s="25">
        <v>12</v>
      </c>
      <c r="D45" s="44">
        <f>D36+D43</f>
        <v>2707515937</v>
      </c>
      <c r="E45" s="44">
        <f>E36+E43</f>
        <v>432342512</v>
      </c>
      <c r="F45" s="38">
        <f>F36+F43</f>
        <v>2275173425</v>
      </c>
    </row>
  </sheetData>
  <mergeCells count="7">
    <mergeCell ref="D9:F9"/>
    <mergeCell ref="A2:E2"/>
    <mergeCell ref="A3:E3"/>
    <mergeCell ref="B9:B10"/>
    <mergeCell ref="C9:C10"/>
    <mergeCell ref="A9:A10"/>
    <mergeCell ref="E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Kónya Emília</cp:lastModifiedBy>
  <cp:lastPrinted>2010-03-18T12:29:06Z</cp:lastPrinted>
  <dcterms:created xsi:type="dcterms:W3CDTF">1997-01-17T14:02:09Z</dcterms:created>
  <dcterms:modified xsi:type="dcterms:W3CDTF">2010-03-18T12:29:37Z</dcterms:modified>
  <cp:category/>
  <cp:version/>
  <cp:contentType/>
  <cp:contentStatus/>
</cp:coreProperties>
</file>