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1"/>
  </bookViews>
  <sheets>
    <sheet name="név" sheetId="1" r:id="rId1"/>
    <sheet name="fő" sheetId="2" r:id="rId2"/>
  </sheets>
  <definedNames/>
  <calcPr fullCalcOnLoad="1"/>
</workbook>
</file>

<file path=xl/sharedStrings.xml><?xml version="1.0" encoding="utf-8"?>
<sst xmlns="http://schemas.openxmlformats.org/spreadsheetml/2006/main" count="122" uniqueCount="103">
  <si>
    <t>megnevezés</t>
  </si>
  <si>
    <t>Polgármesteri Hivatal</t>
  </si>
  <si>
    <t>Egészségügyi Alapellátó Intézmény</t>
  </si>
  <si>
    <t>Ficánkoló Óvoda</t>
  </si>
  <si>
    <t>Dr. Bendefy László Városi Könyvtár</t>
  </si>
  <si>
    <t>Nagy Gáspár Kulturális Központ</t>
  </si>
  <si>
    <t>Önkormányzat</t>
  </si>
  <si>
    <t>Mindösszesen</t>
  </si>
  <si>
    <t>szakmai állomány</t>
  </si>
  <si>
    <t xml:space="preserve">fizikai állomány </t>
  </si>
  <si>
    <t>közfoglalkoztatás</t>
  </si>
  <si>
    <t>közalkalmazott</t>
  </si>
  <si>
    <t>köztisztviselő</t>
  </si>
  <si>
    <t>mtv</t>
  </si>
  <si>
    <t>üres álláshely</t>
  </si>
  <si>
    <t>FIXL LÁSZLÓ</t>
  </si>
  <si>
    <t>SEJBER MIHÁLY</t>
  </si>
  <si>
    <t>állományon kívüli</t>
  </si>
  <si>
    <t>CSOKNYAINÉ SZÉP ILDIKÓ</t>
  </si>
  <si>
    <t>PAPP LAJOSNÉ</t>
  </si>
  <si>
    <t>KOVÁCSNÉ TASNÁDI KATALIN</t>
  </si>
  <si>
    <t>BOGÁR KATALIN</t>
  </si>
  <si>
    <t>FÜZI ANDREA</t>
  </si>
  <si>
    <t>NEHER IMRÉNÉ</t>
  </si>
  <si>
    <t>SCHATZEL ENIKŐ</t>
  </si>
  <si>
    <t>MOLNÁRNÉ VARGA IBOLYA</t>
  </si>
  <si>
    <t>VASSNÉ KOVÁCS MÁRTA</t>
  </si>
  <si>
    <t>BÍRÓNÉ ZUGONICS GYÖNGYI</t>
  </si>
  <si>
    <t>FÜLÖPNÉ DORMÁN GIZELLA</t>
  </si>
  <si>
    <t>GYURKA JUDIT</t>
  </si>
  <si>
    <t>HORVÁTH TIBORNÉ</t>
  </si>
  <si>
    <t>MÜLLER TIBORNÉ</t>
  </si>
  <si>
    <t>PAJOR ISTVÁNNÉ</t>
  </si>
  <si>
    <t>SZABÓ GYULÁNÉ</t>
  </si>
  <si>
    <t>SZITA ERVINNÉ</t>
  </si>
  <si>
    <t xml:space="preserve">HIRSCHMANN JÓZSEFNÉ </t>
  </si>
  <si>
    <t xml:space="preserve">MOLNÁRNÉ DÉRI BERNADETT </t>
  </si>
  <si>
    <t xml:space="preserve">BARABÁS ISTVÁNNÉ </t>
  </si>
  <si>
    <t>SZATMÁRI HELGA</t>
  </si>
  <si>
    <t xml:space="preserve">FARKASNÉ HORVÁTH EDIT </t>
  </si>
  <si>
    <t>FRIGY TIBOR</t>
  </si>
  <si>
    <t>SOÓSNÉ HORVÁTH ÁGNES</t>
  </si>
  <si>
    <t>TÜSKÉSNÉ KÁLMÁN IDA</t>
  </si>
  <si>
    <t>TÍMÁR ISTVÁNNÉ</t>
  </si>
  <si>
    <t>GYÖNGYÖSI ZSUZSANNA</t>
  </si>
  <si>
    <t>SZALAI SÁNDORNÉ</t>
  </si>
  <si>
    <t xml:space="preserve">KÁLMÁN ZOLTÁNNÉ </t>
  </si>
  <si>
    <t>HALMOSI TAMÁS</t>
  </si>
  <si>
    <t>FRIGYNÉ ORBÁN ILDIKÓ</t>
  </si>
  <si>
    <t>GERGYÉNÉ SZAKÁLY GEORGINA</t>
  </si>
  <si>
    <t>GERGYE REZSŐ</t>
  </si>
  <si>
    <t>DR. ÓDOR ILDIKÓ</t>
  </si>
  <si>
    <t>KÓNYA EMÍLIA</t>
  </si>
  <si>
    <t>VARGA ZOLTÁN</t>
  </si>
  <si>
    <t>BABOS ESZTER</t>
  </si>
  <si>
    <t>BOROSNÉ TUBOLY TÍMEA</t>
  </si>
  <si>
    <t>KENESEY JUDIT</t>
  </si>
  <si>
    <t>BŐSZE BARNABÁSNÉ</t>
  </si>
  <si>
    <t>KOVÁCS GABRIELLA</t>
  </si>
  <si>
    <t>LAKOSI TERÉZ</t>
  </si>
  <si>
    <t>NAGY LÁSZLÓ</t>
  </si>
  <si>
    <t>NAGY LÁSZLÓNÉ</t>
  </si>
  <si>
    <t>NÉMETH KÁLMÁNNÉ</t>
  </si>
  <si>
    <t>RÁSÓ-UNGER ESZTER</t>
  </si>
  <si>
    <t>SZABÓNÉ KÁNTOR ANITA</t>
  </si>
  <si>
    <t>TÓTH ZSUZSANNA</t>
  </si>
  <si>
    <t>VINCZÉNÉ PINTÉR HEDVIG</t>
  </si>
  <si>
    <t>NAGY RÓBERNÉ</t>
  </si>
  <si>
    <t>PÁLLÁNÉ DR. LAKICS ERIKA</t>
  </si>
  <si>
    <t>BÁNFI TIBORNÉ</t>
  </si>
  <si>
    <t>ÖSSZESEN</t>
  </si>
  <si>
    <t>KOVÁCS TILDA</t>
  </si>
  <si>
    <t>TÓTH BALÁZS</t>
  </si>
  <si>
    <t>GALAMBOS ISTVÁN</t>
  </si>
  <si>
    <t>DR. PATAKY PÁL</t>
  </si>
  <si>
    <t>DR. FABÓK TIBOR</t>
  </si>
  <si>
    <t>MINDÖSSZESEN:</t>
  </si>
  <si>
    <t>fizikai állomány közalkalmazott</t>
  </si>
  <si>
    <t>szakmai állomány közalkalmazott</t>
  </si>
  <si>
    <t>fizikai állomány köztisztviselő</t>
  </si>
  <si>
    <t>szakmai állomány köztisztvisel</t>
  </si>
  <si>
    <t>fizikai állomány MT</t>
  </si>
  <si>
    <t>szakmai állomány MT</t>
  </si>
  <si>
    <t>Összesen:</t>
  </si>
  <si>
    <t>Megnevezés:</t>
  </si>
  <si>
    <t>Önkormányzati előirányzatok</t>
  </si>
  <si>
    <t>Mindösszesen:</t>
  </si>
  <si>
    <t>összesen:</t>
  </si>
  <si>
    <t>TÓTHNÉ TÓTH VALÉRIA</t>
  </si>
  <si>
    <t>TÁNCZOS GÁBORNÉ</t>
  </si>
  <si>
    <t>NÉMETH ANDRÁS</t>
  </si>
  <si>
    <t>PAPP MÁRTON</t>
  </si>
  <si>
    <t>KASSAI KRISZTINA</t>
  </si>
  <si>
    <t>SIPOSNÉ KÓSA JUDIT</t>
  </si>
  <si>
    <t>PUSZTAI ANTAL</t>
  </si>
  <si>
    <t>egyéb foglalkoztatott</t>
  </si>
  <si>
    <t>Engedélyezett létszámkeret</t>
  </si>
  <si>
    <t>2013. év</t>
  </si>
  <si>
    <t>2013. év további fogl.:</t>
  </si>
  <si>
    <t>polgármester</t>
  </si>
  <si>
    <t xml:space="preserve">Óvodatitkár és asszisztens </t>
  </si>
  <si>
    <t xml:space="preserve"> 2013.09.01-től</t>
  </si>
  <si>
    <t>8. számú melléklet/fő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</si>
</sst>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1"/>
      <color indexed="8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b/>
      <i/>
      <sz val="9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0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0" xfId="0" applyFont="1" applyBorder="1" applyAlignment="1">
      <alignment/>
    </xf>
    <xf numFmtId="2" fontId="2" fillId="24" borderId="15" xfId="0" applyNumberFormat="1" applyFont="1" applyFill="1" applyBorder="1" applyAlignment="1">
      <alignment/>
    </xf>
    <xf numFmtId="2" fontId="2" fillId="24" borderId="16" xfId="0" applyNumberFormat="1" applyFont="1" applyFill="1" applyBorder="1" applyAlignment="1">
      <alignment/>
    </xf>
    <xf numFmtId="2" fontId="2" fillId="24" borderId="0" xfId="0" applyNumberFormat="1" applyFont="1" applyFill="1" applyAlignment="1">
      <alignment/>
    </xf>
    <xf numFmtId="0" fontId="1" fillId="24" borderId="14" xfId="0" applyFont="1" applyFill="1" applyBorder="1" applyAlignment="1">
      <alignment/>
    </xf>
    <xf numFmtId="2" fontId="4" fillId="24" borderId="17" xfId="0" applyNumberFormat="1" applyFont="1" applyFill="1" applyBorder="1" applyAlignment="1">
      <alignment horizontal="center" vertical="center"/>
    </xf>
    <xf numFmtId="2" fontId="2" fillId="24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0" xfId="0" applyFont="1" applyFill="1" applyAlignment="1">
      <alignment/>
    </xf>
    <xf numFmtId="0" fontId="3" fillId="20" borderId="15" xfId="0" applyFont="1" applyFill="1" applyBorder="1" applyAlignment="1">
      <alignment/>
    </xf>
    <xf numFmtId="2" fontId="3" fillId="20" borderId="16" xfId="0" applyNumberFormat="1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3" fillId="20" borderId="0" xfId="0" applyFont="1" applyFill="1" applyAlignment="1">
      <alignment/>
    </xf>
    <xf numFmtId="2" fontId="3" fillId="20" borderId="15" xfId="0" applyNumberFormat="1" applyFont="1" applyFill="1" applyBorder="1" applyAlignment="1">
      <alignment/>
    </xf>
    <xf numFmtId="0" fontId="1" fillId="20" borderId="0" xfId="0" applyFont="1" applyFill="1" applyAlignment="1">
      <alignment/>
    </xf>
    <xf numFmtId="0" fontId="1" fillId="2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20" borderId="20" xfId="0" applyFont="1" applyFill="1" applyBorder="1" applyAlignment="1">
      <alignment horizontal="center" vertical="center"/>
    </xf>
    <xf numFmtId="0" fontId="6" fillId="20" borderId="20" xfId="0" applyFont="1" applyFill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1" fillId="20" borderId="27" xfId="0" applyFont="1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46">
      <selection activeCell="C8" sqref="C8"/>
    </sheetView>
  </sheetViews>
  <sheetFormatPr defaultColWidth="9.140625" defaultRowHeight="15"/>
  <cols>
    <col min="1" max="1" width="14.28125" style="1" customWidth="1"/>
    <col min="2" max="2" width="12.7109375" style="1" customWidth="1"/>
    <col min="3" max="3" width="22.7109375" style="1" customWidth="1"/>
    <col min="4" max="4" width="5.7109375" style="1" customWidth="1"/>
    <col min="5" max="5" width="23.7109375" style="1" customWidth="1"/>
    <col min="6" max="6" width="5.7109375" style="1" customWidth="1"/>
    <col min="7" max="7" width="23.7109375" style="1" customWidth="1"/>
    <col min="8" max="8" width="5.7109375" style="1" customWidth="1"/>
    <col min="9" max="9" width="23.7109375" style="1" customWidth="1"/>
    <col min="10" max="10" width="5.7109375" style="1" customWidth="1"/>
    <col min="11" max="11" width="23.7109375" style="1" customWidth="1"/>
    <col min="12" max="12" width="5.7109375" style="1" customWidth="1"/>
    <col min="13" max="13" width="23.7109375" style="1" customWidth="1"/>
    <col min="14" max="14" width="4.7109375" style="1" customWidth="1"/>
    <col min="15" max="15" width="12.7109375" style="1" customWidth="1"/>
    <col min="16" max="16384" width="9.140625" style="1" customWidth="1"/>
  </cols>
  <sheetData>
    <row r="1" spans="1:15" s="23" customFormat="1" ht="12.75" thickBot="1">
      <c r="A1" s="58" t="s">
        <v>0</v>
      </c>
      <c r="B1" s="58"/>
      <c r="C1" s="56" t="s">
        <v>1</v>
      </c>
      <c r="D1" s="57"/>
      <c r="E1" s="56" t="s">
        <v>2</v>
      </c>
      <c r="F1" s="57"/>
      <c r="G1" s="56" t="s">
        <v>3</v>
      </c>
      <c r="H1" s="57"/>
      <c r="I1" s="54" t="s">
        <v>4</v>
      </c>
      <c r="J1" s="55"/>
      <c r="K1" s="56" t="s">
        <v>5</v>
      </c>
      <c r="L1" s="57"/>
      <c r="M1" s="54" t="s">
        <v>6</v>
      </c>
      <c r="N1" s="55"/>
      <c r="O1" s="24" t="s">
        <v>7</v>
      </c>
    </row>
    <row r="2" spans="1:15" ht="12.75" thickTop="1">
      <c r="A2" s="52" t="s">
        <v>9</v>
      </c>
      <c r="B2" s="52" t="s">
        <v>11</v>
      </c>
      <c r="C2" s="2"/>
      <c r="D2" s="3"/>
      <c r="E2" s="2"/>
      <c r="F2" s="3"/>
      <c r="G2" s="2" t="s">
        <v>40</v>
      </c>
      <c r="H2" s="3">
        <v>0.75</v>
      </c>
      <c r="I2" s="2" t="s">
        <v>45</v>
      </c>
      <c r="J2" s="3">
        <v>1</v>
      </c>
      <c r="K2" s="2"/>
      <c r="L2" s="3"/>
      <c r="M2" s="2"/>
      <c r="N2" s="3"/>
      <c r="O2" s="6">
        <f>D2+F2+H2+J2+L2+N2</f>
        <v>1.75</v>
      </c>
    </row>
    <row r="3" spans="1:15" ht="12">
      <c r="A3" s="51"/>
      <c r="B3" s="51"/>
      <c r="C3" s="2"/>
      <c r="D3" s="3"/>
      <c r="E3" s="2"/>
      <c r="F3" s="3"/>
      <c r="G3" s="2" t="s">
        <v>35</v>
      </c>
      <c r="H3" s="3">
        <v>1</v>
      </c>
      <c r="I3" s="2"/>
      <c r="J3" s="3"/>
      <c r="K3" s="2"/>
      <c r="L3" s="3"/>
      <c r="M3" s="2"/>
      <c r="N3" s="3"/>
      <c r="O3" s="6">
        <f aca="true" t="shared" si="0" ref="O3:O64">D3+F3+H3+J3+L3+N3</f>
        <v>1</v>
      </c>
    </row>
    <row r="4" spans="1:15" ht="12">
      <c r="A4" s="51"/>
      <c r="B4" s="51"/>
      <c r="C4" s="2"/>
      <c r="D4" s="3"/>
      <c r="E4" s="2"/>
      <c r="F4" s="3"/>
      <c r="G4" s="2" t="s">
        <v>36</v>
      </c>
      <c r="H4" s="3">
        <v>1</v>
      </c>
      <c r="I4" s="2"/>
      <c r="J4" s="3"/>
      <c r="K4" s="2"/>
      <c r="L4" s="3"/>
      <c r="M4" s="2"/>
      <c r="N4" s="3"/>
      <c r="O4" s="6">
        <f t="shared" si="0"/>
        <v>1</v>
      </c>
    </row>
    <row r="5" spans="1:15" ht="12">
      <c r="A5" s="51"/>
      <c r="B5" s="51"/>
      <c r="C5" s="2"/>
      <c r="D5" s="3"/>
      <c r="E5" s="2"/>
      <c r="F5" s="3"/>
      <c r="G5" s="2" t="s">
        <v>25</v>
      </c>
      <c r="H5" s="3">
        <v>1</v>
      </c>
      <c r="I5" s="2"/>
      <c r="J5" s="3"/>
      <c r="K5" s="2"/>
      <c r="L5" s="3"/>
      <c r="M5" s="2"/>
      <c r="N5" s="3"/>
      <c r="O5" s="6">
        <f t="shared" si="0"/>
        <v>1</v>
      </c>
    </row>
    <row r="6" spans="1:15" ht="12">
      <c r="A6" s="51"/>
      <c r="B6" s="51"/>
      <c r="C6" s="2"/>
      <c r="D6" s="3"/>
      <c r="E6" s="2"/>
      <c r="F6" s="3"/>
      <c r="G6" s="2" t="s">
        <v>23</v>
      </c>
      <c r="H6" s="3">
        <v>1</v>
      </c>
      <c r="I6" s="2"/>
      <c r="J6" s="3"/>
      <c r="K6" s="2"/>
      <c r="L6" s="3"/>
      <c r="M6" s="2"/>
      <c r="N6" s="3"/>
      <c r="O6" s="6">
        <f t="shared" si="0"/>
        <v>1</v>
      </c>
    </row>
    <row r="7" spans="1:15" ht="12">
      <c r="A7" s="51"/>
      <c r="B7" s="51"/>
      <c r="C7" s="2"/>
      <c r="D7" s="3"/>
      <c r="E7" s="2"/>
      <c r="F7" s="3"/>
      <c r="G7" s="2" t="s">
        <v>24</v>
      </c>
      <c r="H7" s="3">
        <v>1</v>
      </c>
      <c r="I7" s="2"/>
      <c r="J7" s="3"/>
      <c r="K7" s="2"/>
      <c r="L7" s="3"/>
      <c r="M7" s="2"/>
      <c r="N7" s="3"/>
      <c r="O7" s="6">
        <f t="shared" si="0"/>
        <v>1</v>
      </c>
    </row>
    <row r="8" spans="1:15" ht="12">
      <c r="A8" s="51"/>
      <c r="B8" s="51"/>
      <c r="C8" s="2"/>
      <c r="D8" s="3"/>
      <c r="E8" s="2"/>
      <c r="F8" s="3"/>
      <c r="G8" s="2" t="s">
        <v>26</v>
      </c>
      <c r="H8" s="3">
        <v>1</v>
      </c>
      <c r="I8" s="2"/>
      <c r="J8" s="3"/>
      <c r="K8" s="2"/>
      <c r="L8" s="3"/>
      <c r="M8" s="2"/>
      <c r="N8" s="3"/>
      <c r="O8" s="6">
        <f t="shared" si="0"/>
        <v>1</v>
      </c>
    </row>
    <row r="9" spans="1:15" ht="12">
      <c r="A9" s="51"/>
      <c r="B9" s="51"/>
      <c r="C9" s="4"/>
      <c r="D9" s="5"/>
      <c r="E9" s="4"/>
      <c r="F9" s="5"/>
      <c r="G9" s="4"/>
      <c r="H9" s="5"/>
      <c r="I9" s="4"/>
      <c r="J9" s="5"/>
      <c r="K9" s="4"/>
      <c r="L9" s="5"/>
      <c r="M9" s="4"/>
      <c r="N9" s="5"/>
      <c r="O9" s="6">
        <f t="shared" si="0"/>
        <v>0</v>
      </c>
    </row>
    <row r="10" spans="1:15" s="10" customFormat="1" ht="12">
      <c r="A10" s="12"/>
      <c r="B10" s="12" t="s">
        <v>87</v>
      </c>
      <c r="C10" s="8"/>
      <c r="D10" s="9"/>
      <c r="E10" s="8"/>
      <c r="F10" s="9">
        <f>SUM(F2:F9)</f>
        <v>0</v>
      </c>
      <c r="G10" s="8"/>
      <c r="H10" s="9">
        <f>SUM(H2:H9)</f>
        <v>6.75</v>
      </c>
      <c r="I10" s="8"/>
      <c r="J10" s="9">
        <f>SUM(J2:J9)</f>
        <v>1</v>
      </c>
      <c r="K10" s="8"/>
      <c r="L10" s="9">
        <f>SUM(L2:L9)</f>
        <v>0</v>
      </c>
      <c r="M10" s="8"/>
      <c r="N10" s="9">
        <f>SUM(N2:N9)</f>
        <v>0</v>
      </c>
      <c r="O10" s="11">
        <f t="shared" si="0"/>
        <v>7.75</v>
      </c>
    </row>
    <row r="11" spans="1:15" ht="12">
      <c r="A11" s="51" t="s">
        <v>8</v>
      </c>
      <c r="B11" s="51" t="s">
        <v>11</v>
      </c>
      <c r="C11" s="2"/>
      <c r="D11" s="3"/>
      <c r="E11" s="2" t="s">
        <v>21</v>
      </c>
      <c r="F11" s="3">
        <v>1</v>
      </c>
      <c r="G11" s="2" t="s">
        <v>37</v>
      </c>
      <c r="H11" s="3">
        <v>1</v>
      </c>
      <c r="I11" s="2" t="s">
        <v>44</v>
      </c>
      <c r="J11" s="3">
        <v>1</v>
      </c>
      <c r="K11" s="2" t="s">
        <v>48</v>
      </c>
      <c r="L11" s="3">
        <v>1</v>
      </c>
      <c r="M11" s="2"/>
      <c r="N11" s="3"/>
      <c r="O11" s="6">
        <f t="shared" si="0"/>
        <v>4</v>
      </c>
    </row>
    <row r="12" spans="1:15" ht="12">
      <c r="A12" s="51"/>
      <c r="B12" s="51"/>
      <c r="C12" s="2"/>
      <c r="D12" s="3"/>
      <c r="E12" s="2" t="s">
        <v>18</v>
      </c>
      <c r="F12" s="3">
        <v>1</v>
      </c>
      <c r="G12" s="2" t="s">
        <v>27</v>
      </c>
      <c r="H12" s="3">
        <v>1</v>
      </c>
      <c r="I12" s="2" t="s">
        <v>46</v>
      </c>
      <c r="J12" s="3">
        <v>1</v>
      </c>
      <c r="K12" s="2" t="s">
        <v>50</v>
      </c>
      <c r="L12" s="3">
        <v>1</v>
      </c>
      <c r="M12" s="2"/>
      <c r="N12" s="3"/>
      <c r="O12" s="6">
        <f t="shared" si="0"/>
        <v>4</v>
      </c>
    </row>
    <row r="13" spans="1:15" ht="12">
      <c r="A13" s="51"/>
      <c r="B13" s="51"/>
      <c r="C13" s="2"/>
      <c r="D13" s="3"/>
      <c r="E13" s="2" t="s">
        <v>22</v>
      </c>
      <c r="F13" s="3">
        <v>1</v>
      </c>
      <c r="G13" s="2" t="s">
        <v>39</v>
      </c>
      <c r="H13" s="3">
        <v>1</v>
      </c>
      <c r="I13" s="2" t="s">
        <v>41</v>
      </c>
      <c r="J13" s="3">
        <v>1</v>
      </c>
      <c r="K13" s="7" t="s">
        <v>49</v>
      </c>
      <c r="L13" s="3">
        <v>1</v>
      </c>
      <c r="M13" s="2"/>
      <c r="N13" s="3"/>
      <c r="O13" s="6">
        <f t="shared" si="0"/>
        <v>4</v>
      </c>
    </row>
    <row r="14" spans="1:15" ht="12">
      <c r="A14" s="51"/>
      <c r="B14" s="51"/>
      <c r="C14" s="2"/>
      <c r="D14" s="3"/>
      <c r="E14" s="2" t="s">
        <v>92</v>
      </c>
      <c r="F14" s="3">
        <v>1</v>
      </c>
      <c r="G14" s="2" t="s">
        <v>28</v>
      </c>
      <c r="H14" s="3">
        <v>1</v>
      </c>
      <c r="I14" s="2" t="s">
        <v>42</v>
      </c>
      <c r="J14" s="3">
        <v>1</v>
      </c>
      <c r="K14" s="2" t="s">
        <v>47</v>
      </c>
      <c r="L14" s="3">
        <v>1</v>
      </c>
      <c r="M14" s="2"/>
      <c r="N14" s="3"/>
      <c r="O14" s="6">
        <f t="shared" si="0"/>
        <v>4</v>
      </c>
    </row>
    <row r="15" spans="1:15" ht="12">
      <c r="A15" s="51"/>
      <c r="B15" s="51"/>
      <c r="C15" s="2"/>
      <c r="D15" s="3"/>
      <c r="E15" s="2" t="s">
        <v>20</v>
      </c>
      <c r="F15" s="3">
        <v>1</v>
      </c>
      <c r="G15" s="2" t="s">
        <v>29</v>
      </c>
      <c r="H15" s="3">
        <v>1</v>
      </c>
      <c r="I15" s="2"/>
      <c r="J15" s="3"/>
      <c r="K15" s="2"/>
      <c r="L15" s="3"/>
      <c r="M15" s="2"/>
      <c r="N15" s="3"/>
      <c r="O15" s="6">
        <f t="shared" si="0"/>
        <v>2</v>
      </c>
    </row>
    <row r="16" spans="1:15" ht="12">
      <c r="A16" s="51"/>
      <c r="B16" s="51"/>
      <c r="C16" s="2"/>
      <c r="D16" s="3"/>
      <c r="E16" s="2" t="s">
        <v>19</v>
      </c>
      <c r="F16" s="3">
        <v>1</v>
      </c>
      <c r="G16" s="2" t="s">
        <v>30</v>
      </c>
      <c r="H16" s="3">
        <v>1</v>
      </c>
      <c r="I16" s="2"/>
      <c r="J16" s="3"/>
      <c r="K16" s="2"/>
      <c r="L16" s="3"/>
      <c r="M16" s="2"/>
      <c r="N16" s="3"/>
      <c r="O16" s="6">
        <f t="shared" si="0"/>
        <v>2</v>
      </c>
    </row>
    <row r="17" spans="1:15" ht="12">
      <c r="A17" s="51"/>
      <c r="B17" s="51"/>
      <c r="C17" s="2"/>
      <c r="D17" s="3"/>
      <c r="E17" s="2"/>
      <c r="F17" s="3"/>
      <c r="G17" s="2" t="s">
        <v>31</v>
      </c>
      <c r="H17" s="3">
        <v>1</v>
      </c>
      <c r="I17" s="2"/>
      <c r="J17" s="3"/>
      <c r="K17" s="2"/>
      <c r="L17" s="3"/>
      <c r="M17" s="2"/>
      <c r="N17" s="3"/>
      <c r="O17" s="6">
        <f t="shared" si="0"/>
        <v>1</v>
      </c>
    </row>
    <row r="18" spans="1:15" ht="12">
      <c r="A18" s="51"/>
      <c r="B18" s="51"/>
      <c r="C18" s="2"/>
      <c r="D18" s="3"/>
      <c r="E18" s="2"/>
      <c r="F18" s="3"/>
      <c r="G18" s="2" t="s">
        <v>32</v>
      </c>
      <c r="H18" s="3">
        <v>1</v>
      </c>
      <c r="I18" s="2"/>
      <c r="J18" s="3"/>
      <c r="K18" s="2"/>
      <c r="L18" s="3"/>
      <c r="M18" s="2"/>
      <c r="N18" s="3"/>
      <c r="O18" s="6">
        <f t="shared" si="0"/>
        <v>1</v>
      </c>
    </row>
    <row r="19" spans="1:15" ht="12">
      <c r="A19" s="51"/>
      <c r="B19" s="51"/>
      <c r="C19" s="2"/>
      <c r="D19" s="3"/>
      <c r="E19" s="2"/>
      <c r="F19" s="3"/>
      <c r="G19" s="2" t="s">
        <v>93</v>
      </c>
      <c r="H19" s="3">
        <v>1</v>
      </c>
      <c r="I19" s="2"/>
      <c r="J19" s="3"/>
      <c r="K19" s="2"/>
      <c r="L19" s="3"/>
      <c r="M19" s="2"/>
      <c r="N19" s="3"/>
      <c r="O19" s="6">
        <f t="shared" si="0"/>
        <v>1</v>
      </c>
    </row>
    <row r="20" spans="1:15" ht="12">
      <c r="A20" s="51"/>
      <c r="B20" s="51"/>
      <c r="C20" s="2"/>
      <c r="D20" s="3"/>
      <c r="E20" s="2"/>
      <c r="F20" s="3"/>
      <c r="G20" s="2" t="s">
        <v>33</v>
      </c>
      <c r="H20" s="3">
        <v>1</v>
      </c>
      <c r="I20" s="2"/>
      <c r="J20" s="3"/>
      <c r="K20" s="2"/>
      <c r="L20" s="3"/>
      <c r="M20" s="2"/>
      <c r="N20" s="3"/>
      <c r="O20" s="6">
        <f t="shared" si="0"/>
        <v>1</v>
      </c>
    </row>
    <row r="21" spans="1:15" ht="12">
      <c r="A21" s="51"/>
      <c r="B21" s="51"/>
      <c r="C21" s="2"/>
      <c r="D21" s="3"/>
      <c r="E21" s="2"/>
      <c r="F21" s="3"/>
      <c r="G21" s="2" t="s">
        <v>38</v>
      </c>
      <c r="H21" s="3">
        <v>1</v>
      </c>
      <c r="I21" s="2"/>
      <c r="J21" s="3"/>
      <c r="K21" s="2"/>
      <c r="L21" s="3"/>
      <c r="M21" s="2"/>
      <c r="N21" s="3"/>
      <c r="O21" s="6">
        <f t="shared" si="0"/>
        <v>1</v>
      </c>
    </row>
    <row r="22" spans="1:15" ht="12">
      <c r="A22" s="51"/>
      <c r="B22" s="51"/>
      <c r="C22" s="2"/>
      <c r="D22" s="3"/>
      <c r="E22" s="2"/>
      <c r="F22" s="3"/>
      <c r="G22" s="2" t="s">
        <v>34</v>
      </c>
      <c r="H22" s="3">
        <v>1</v>
      </c>
      <c r="I22" s="2"/>
      <c r="J22" s="3"/>
      <c r="K22" s="2"/>
      <c r="L22" s="3"/>
      <c r="M22" s="2"/>
      <c r="N22" s="3"/>
      <c r="O22" s="6">
        <f t="shared" si="0"/>
        <v>1</v>
      </c>
    </row>
    <row r="23" spans="1:15" ht="12">
      <c r="A23" s="51"/>
      <c r="B23" s="51"/>
      <c r="C23" s="2"/>
      <c r="D23" s="3"/>
      <c r="E23" s="2"/>
      <c r="F23" s="3"/>
      <c r="G23" s="2" t="s">
        <v>43</v>
      </c>
      <c r="H23" s="3">
        <v>1</v>
      </c>
      <c r="I23" s="2"/>
      <c r="J23" s="3"/>
      <c r="K23" s="2"/>
      <c r="L23" s="3"/>
      <c r="M23" s="2"/>
      <c r="N23" s="3"/>
      <c r="O23" s="6">
        <f t="shared" si="0"/>
        <v>1</v>
      </c>
    </row>
    <row r="24" spans="1:15" s="10" customFormat="1" ht="12">
      <c r="A24" s="13"/>
      <c r="B24" s="12" t="s">
        <v>87</v>
      </c>
      <c r="C24" s="8"/>
      <c r="D24" s="9">
        <f>SUM(D11:D23)</f>
        <v>0</v>
      </c>
      <c r="E24" s="8"/>
      <c r="F24" s="9">
        <f>SUM(F11:F23)</f>
        <v>6</v>
      </c>
      <c r="G24" s="8"/>
      <c r="H24" s="9">
        <f>SUM(H11:H23)</f>
        <v>13</v>
      </c>
      <c r="I24" s="8"/>
      <c r="J24" s="9">
        <f>SUM(J11:J23)</f>
        <v>4</v>
      </c>
      <c r="K24" s="8"/>
      <c r="L24" s="9">
        <f>SUM(L11:L23)</f>
        <v>4</v>
      </c>
      <c r="M24" s="8"/>
      <c r="N24" s="9">
        <f>SUM(N11:N23)</f>
        <v>0</v>
      </c>
      <c r="O24" s="11">
        <f t="shared" si="0"/>
        <v>27</v>
      </c>
    </row>
    <row r="25" spans="1:15" ht="12">
      <c r="A25" s="14" t="s">
        <v>9</v>
      </c>
      <c r="B25" s="51" t="s">
        <v>12</v>
      </c>
      <c r="C25" s="2"/>
      <c r="D25" s="3"/>
      <c r="E25" s="2"/>
      <c r="F25" s="3"/>
      <c r="G25" s="2"/>
      <c r="H25" s="3"/>
      <c r="I25" s="2"/>
      <c r="J25" s="3"/>
      <c r="K25" s="2"/>
      <c r="L25" s="3"/>
      <c r="M25" s="2"/>
      <c r="N25" s="3"/>
      <c r="O25" s="6">
        <f t="shared" si="0"/>
        <v>0</v>
      </c>
    </row>
    <row r="26" spans="1:15" ht="12">
      <c r="A26" s="51" t="s">
        <v>8</v>
      </c>
      <c r="B26" s="51"/>
      <c r="C26" s="2" t="s">
        <v>54</v>
      </c>
      <c r="D26" s="3">
        <v>1</v>
      </c>
      <c r="E26" s="2"/>
      <c r="F26" s="3"/>
      <c r="G26" s="2"/>
      <c r="H26" s="3"/>
      <c r="I26" s="2"/>
      <c r="J26" s="3"/>
      <c r="K26" s="2"/>
      <c r="L26" s="3"/>
      <c r="M26" s="2"/>
      <c r="N26" s="3"/>
      <c r="O26" s="6">
        <f t="shared" si="0"/>
        <v>1</v>
      </c>
    </row>
    <row r="27" spans="1:15" ht="12">
      <c r="A27" s="51"/>
      <c r="B27" s="51"/>
      <c r="C27" s="2" t="s">
        <v>55</v>
      </c>
      <c r="D27" s="3">
        <v>1</v>
      </c>
      <c r="E27" s="2"/>
      <c r="F27" s="3"/>
      <c r="G27" s="2"/>
      <c r="H27" s="3"/>
      <c r="I27" s="2"/>
      <c r="J27" s="3"/>
      <c r="K27" s="2"/>
      <c r="L27" s="3"/>
      <c r="M27" s="2"/>
      <c r="N27" s="3"/>
      <c r="O27" s="6">
        <f t="shared" si="0"/>
        <v>1</v>
      </c>
    </row>
    <row r="28" spans="1:15" ht="12">
      <c r="A28" s="51"/>
      <c r="B28" s="51"/>
      <c r="C28" s="2" t="s">
        <v>57</v>
      </c>
      <c r="D28" s="3">
        <v>1</v>
      </c>
      <c r="E28" s="2"/>
      <c r="F28" s="3"/>
      <c r="G28" s="2"/>
      <c r="H28" s="3"/>
      <c r="I28" s="2"/>
      <c r="J28" s="3"/>
      <c r="K28" s="2"/>
      <c r="L28" s="3"/>
      <c r="M28" s="2"/>
      <c r="N28" s="3"/>
      <c r="O28" s="6">
        <f t="shared" si="0"/>
        <v>1</v>
      </c>
    </row>
    <row r="29" spans="1:15" ht="12">
      <c r="A29" s="51"/>
      <c r="B29" s="51"/>
      <c r="C29" s="2" t="s">
        <v>51</v>
      </c>
      <c r="D29" s="3">
        <v>1</v>
      </c>
      <c r="E29" s="2"/>
      <c r="F29" s="3"/>
      <c r="G29" s="2"/>
      <c r="H29" s="3"/>
      <c r="I29" s="2"/>
      <c r="J29" s="3"/>
      <c r="K29" s="2"/>
      <c r="L29" s="3"/>
      <c r="M29" s="2"/>
      <c r="N29" s="3"/>
      <c r="O29" s="6">
        <f t="shared" si="0"/>
        <v>1</v>
      </c>
    </row>
    <row r="30" spans="1:15" ht="12">
      <c r="A30" s="51"/>
      <c r="B30" s="51"/>
      <c r="C30" s="2" t="s">
        <v>56</v>
      </c>
      <c r="D30" s="3">
        <v>1</v>
      </c>
      <c r="E30" s="2"/>
      <c r="F30" s="3"/>
      <c r="G30" s="2"/>
      <c r="H30" s="3"/>
      <c r="I30" s="2"/>
      <c r="J30" s="3"/>
      <c r="K30" s="2"/>
      <c r="L30" s="3"/>
      <c r="M30" s="2"/>
      <c r="N30" s="3"/>
      <c r="O30" s="6">
        <f t="shared" si="0"/>
        <v>1</v>
      </c>
    </row>
    <row r="31" spans="1:15" ht="12">
      <c r="A31" s="51"/>
      <c r="B31" s="51"/>
      <c r="C31" s="2" t="s">
        <v>52</v>
      </c>
      <c r="D31" s="3">
        <v>1</v>
      </c>
      <c r="E31" s="2"/>
      <c r="F31" s="3"/>
      <c r="G31" s="2"/>
      <c r="H31" s="3"/>
      <c r="I31" s="2"/>
      <c r="J31" s="3"/>
      <c r="K31" s="2"/>
      <c r="L31" s="3"/>
      <c r="M31" s="2"/>
      <c r="N31" s="3"/>
      <c r="O31" s="6">
        <f t="shared" si="0"/>
        <v>1</v>
      </c>
    </row>
    <row r="32" spans="1:15" ht="12">
      <c r="A32" s="51"/>
      <c r="B32" s="51"/>
      <c r="C32" s="2" t="s">
        <v>58</v>
      </c>
      <c r="D32" s="3">
        <v>1</v>
      </c>
      <c r="E32" s="2"/>
      <c r="F32" s="3"/>
      <c r="G32" s="2"/>
      <c r="H32" s="3"/>
      <c r="I32" s="2"/>
      <c r="J32" s="3"/>
      <c r="K32" s="2"/>
      <c r="L32" s="3"/>
      <c r="M32" s="2"/>
      <c r="N32" s="3"/>
      <c r="O32" s="6">
        <f t="shared" si="0"/>
        <v>1</v>
      </c>
    </row>
    <row r="33" spans="1:15" ht="12">
      <c r="A33" s="51"/>
      <c r="B33" s="51"/>
      <c r="C33" s="2" t="s">
        <v>59</v>
      </c>
      <c r="D33" s="3">
        <v>1</v>
      </c>
      <c r="E33" s="2"/>
      <c r="F33" s="3"/>
      <c r="G33" s="2"/>
      <c r="H33" s="3"/>
      <c r="I33" s="2"/>
      <c r="J33" s="3"/>
      <c r="K33" s="2"/>
      <c r="L33" s="3"/>
      <c r="M33" s="2"/>
      <c r="N33" s="3"/>
      <c r="O33" s="6">
        <f t="shared" si="0"/>
        <v>1</v>
      </c>
    </row>
    <row r="34" spans="1:15" ht="12">
      <c r="A34" s="51"/>
      <c r="B34" s="51"/>
      <c r="C34" s="2" t="s">
        <v>60</v>
      </c>
      <c r="D34" s="3">
        <v>1</v>
      </c>
      <c r="E34" s="2"/>
      <c r="F34" s="3"/>
      <c r="G34" s="2"/>
      <c r="H34" s="3"/>
      <c r="I34" s="2"/>
      <c r="J34" s="3"/>
      <c r="K34" s="2"/>
      <c r="L34" s="3"/>
      <c r="M34" s="2"/>
      <c r="N34" s="3"/>
      <c r="O34" s="6">
        <f t="shared" si="0"/>
        <v>1</v>
      </c>
    </row>
    <row r="35" spans="1:15" ht="12">
      <c r="A35" s="51"/>
      <c r="B35" s="51"/>
      <c r="C35" s="2" t="s">
        <v>61</v>
      </c>
      <c r="D35" s="3">
        <v>1</v>
      </c>
      <c r="E35" s="2"/>
      <c r="F35" s="3"/>
      <c r="G35" s="2"/>
      <c r="H35" s="3"/>
      <c r="I35" s="2"/>
      <c r="J35" s="3"/>
      <c r="K35" s="2"/>
      <c r="L35" s="3"/>
      <c r="M35" s="2"/>
      <c r="N35" s="3"/>
      <c r="O35" s="6">
        <f t="shared" si="0"/>
        <v>1</v>
      </c>
    </row>
    <row r="36" spans="1:15" ht="12">
      <c r="A36" s="51"/>
      <c r="B36" s="51"/>
      <c r="C36" s="2" t="s">
        <v>67</v>
      </c>
      <c r="D36" s="3">
        <v>1</v>
      </c>
      <c r="E36" s="2"/>
      <c r="F36" s="3"/>
      <c r="G36" s="2"/>
      <c r="H36" s="3"/>
      <c r="I36" s="2"/>
      <c r="J36" s="3"/>
      <c r="K36" s="2"/>
      <c r="L36" s="3"/>
      <c r="M36" s="2"/>
      <c r="N36" s="3"/>
      <c r="O36" s="6">
        <f t="shared" si="0"/>
        <v>1</v>
      </c>
    </row>
    <row r="37" spans="1:15" ht="12">
      <c r="A37" s="51"/>
      <c r="B37" s="51"/>
      <c r="C37" s="2" t="s">
        <v>90</v>
      </c>
      <c r="D37" s="3">
        <v>1</v>
      </c>
      <c r="E37" s="2"/>
      <c r="F37" s="3"/>
      <c r="G37" s="2"/>
      <c r="H37" s="3"/>
      <c r="I37" s="2"/>
      <c r="J37" s="3"/>
      <c r="K37" s="2"/>
      <c r="L37" s="3"/>
      <c r="M37" s="2"/>
      <c r="N37" s="3"/>
      <c r="O37" s="6">
        <f t="shared" si="0"/>
        <v>1</v>
      </c>
    </row>
    <row r="38" spans="1:15" ht="12">
      <c r="A38" s="51"/>
      <c r="B38" s="51"/>
      <c r="C38" s="2" t="s">
        <v>62</v>
      </c>
      <c r="D38" s="3">
        <v>1</v>
      </c>
      <c r="E38" s="2"/>
      <c r="F38" s="3"/>
      <c r="G38" s="2"/>
      <c r="H38" s="3"/>
      <c r="I38" s="2"/>
      <c r="J38" s="3"/>
      <c r="K38" s="2"/>
      <c r="L38" s="3"/>
      <c r="M38" s="2"/>
      <c r="N38" s="3"/>
      <c r="O38" s="6">
        <f t="shared" si="0"/>
        <v>1</v>
      </c>
    </row>
    <row r="39" spans="1:15" ht="12">
      <c r="A39" s="51"/>
      <c r="B39" s="51"/>
      <c r="C39" s="2" t="s">
        <v>68</v>
      </c>
      <c r="D39" s="3">
        <v>1</v>
      </c>
      <c r="E39" s="2"/>
      <c r="F39" s="3"/>
      <c r="G39" s="2"/>
      <c r="H39" s="3"/>
      <c r="I39" s="2"/>
      <c r="J39" s="3"/>
      <c r="K39" s="2"/>
      <c r="L39" s="3"/>
      <c r="M39" s="2"/>
      <c r="N39" s="3"/>
      <c r="O39" s="6">
        <f t="shared" si="0"/>
        <v>1</v>
      </c>
    </row>
    <row r="40" spans="1:15" ht="12">
      <c r="A40" s="51"/>
      <c r="B40" s="51"/>
      <c r="C40" s="2" t="s">
        <v>91</v>
      </c>
      <c r="D40" s="3">
        <v>1</v>
      </c>
      <c r="E40" s="2"/>
      <c r="F40" s="3"/>
      <c r="G40" s="2"/>
      <c r="H40" s="3"/>
      <c r="I40" s="2"/>
      <c r="J40" s="3"/>
      <c r="K40" s="2"/>
      <c r="L40" s="3"/>
      <c r="M40" s="2"/>
      <c r="N40" s="3"/>
      <c r="O40" s="6">
        <f t="shared" si="0"/>
        <v>1</v>
      </c>
    </row>
    <row r="41" spans="1:15" ht="12">
      <c r="A41" s="51"/>
      <c r="B41" s="51"/>
      <c r="C41" s="2" t="s">
        <v>63</v>
      </c>
      <c r="D41" s="3">
        <v>1</v>
      </c>
      <c r="E41" s="2"/>
      <c r="F41" s="3"/>
      <c r="G41" s="2"/>
      <c r="H41" s="3"/>
      <c r="I41" s="2"/>
      <c r="J41" s="3"/>
      <c r="K41" s="2"/>
      <c r="L41" s="3"/>
      <c r="M41" s="2"/>
      <c r="N41" s="3"/>
      <c r="O41" s="6">
        <f t="shared" si="0"/>
        <v>1</v>
      </c>
    </row>
    <row r="42" spans="1:15" ht="12">
      <c r="A42" s="51"/>
      <c r="B42" s="51"/>
      <c r="C42" s="2" t="s">
        <v>64</v>
      </c>
      <c r="D42" s="3">
        <v>1</v>
      </c>
      <c r="E42" s="2"/>
      <c r="F42" s="3"/>
      <c r="G42" s="2"/>
      <c r="H42" s="3"/>
      <c r="I42" s="2"/>
      <c r="J42" s="3"/>
      <c r="K42" s="2"/>
      <c r="L42" s="3"/>
      <c r="M42" s="2"/>
      <c r="N42" s="3"/>
      <c r="O42" s="6">
        <f t="shared" si="0"/>
        <v>1</v>
      </c>
    </row>
    <row r="43" spans="1:15" ht="12">
      <c r="A43" s="51"/>
      <c r="B43" s="51"/>
      <c r="C43" s="2" t="s">
        <v>65</v>
      </c>
      <c r="D43" s="3">
        <v>1</v>
      </c>
      <c r="E43" s="2"/>
      <c r="F43" s="3"/>
      <c r="G43" s="2"/>
      <c r="H43" s="3"/>
      <c r="I43" s="2"/>
      <c r="J43" s="3"/>
      <c r="K43" s="2"/>
      <c r="L43" s="3"/>
      <c r="M43" s="2"/>
      <c r="N43" s="3"/>
      <c r="O43" s="6">
        <f t="shared" si="0"/>
        <v>1</v>
      </c>
    </row>
    <row r="44" spans="1:15" ht="12">
      <c r="A44" s="51"/>
      <c r="B44" s="51"/>
      <c r="C44" s="2" t="s">
        <v>88</v>
      </c>
      <c r="D44" s="3">
        <v>1</v>
      </c>
      <c r="E44" s="2"/>
      <c r="F44" s="3"/>
      <c r="G44" s="2"/>
      <c r="H44" s="3"/>
      <c r="I44" s="2"/>
      <c r="J44" s="3"/>
      <c r="K44" s="2"/>
      <c r="L44" s="3"/>
      <c r="M44" s="2"/>
      <c r="N44" s="3"/>
      <c r="O44" s="6">
        <f t="shared" si="0"/>
        <v>1</v>
      </c>
    </row>
    <row r="45" spans="1:15" ht="12">
      <c r="A45" s="51"/>
      <c r="B45" s="51"/>
      <c r="C45" s="2" t="s">
        <v>53</v>
      </c>
      <c r="D45" s="3">
        <v>1</v>
      </c>
      <c r="E45" s="2"/>
      <c r="F45" s="3"/>
      <c r="G45" s="2"/>
      <c r="H45" s="3"/>
      <c r="I45" s="2"/>
      <c r="J45" s="3"/>
      <c r="K45" s="2"/>
      <c r="L45" s="3"/>
      <c r="M45" s="2"/>
      <c r="N45" s="3"/>
      <c r="O45" s="6">
        <f t="shared" si="0"/>
        <v>1</v>
      </c>
    </row>
    <row r="46" spans="1:15" ht="12">
      <c r="A46" s="51"/>
      <c r="B46" s="51"/>
      <c r="C46" s="2" t="s">
        <v>66</v>
      </c>
      <c r="D46" s="3">
        <v>1</v>
      </c>
      <c r="E46" s="2"/>
      <c r="F46" s="3"/>
      <c r="G46" s="2"/>
      <c r="H46" s="3"/>
      <c r="I46" s="2"/>
      <c r="J46" s="3"/>
      <c r="K46" s="2"/>
      <c r="L46" s="3"/>
      <c r="M46" s="2"/>
      <c r="N46" s="3"/>
      <c r="O46" s="6">
        <f t="shared" si="0"/>
        <v>1</v>
      </c>
    </row>
    <row r="47" spans="1:15" ht="12">
      <c r="A47" s="51"/>
      <c r="B47" s="51"/>
      <c r="C47" s="2" t="s">
        <v>14</v>
      </c>
      <c r="D47" s="3">
        <v>1</v>
      </c>
      <c r="E47" s="2"/>
      <c r="F47" s="3"/>
      <c r="G47" s="2"/>
      <c r="H47" s="3"/>
      <c r="I47" s="2"/>
      <c r="J47" s="3"/>
      <c r="K47" s="2"/>
      <c r="L47" s="3"/>
      <c r="M47" s="2"/>
      <c r="N47" s="3"/>
      <c r="O47" s="6">
        <f t="shared" si="0"/>
        <v>1</v>
      </c>
    </row>
    <row r="48" spans="1:15" s="10" customFormat="1" ht="12">
      <c r="A48" s="13"/>
      <c r="B48" s="12" t="s">
        <v>87</v>
      </c>
      <c r="C48" s="8"/>
      <c r="D48" s="9">
        <f>SUM(D26:D47)</f>
        <v>22</v>
      </c>
      <c r="E48" s="8"/>
      <c r="F48" s="9">
        <f>SUM(F26:F47)</f>
        <v>0</v>
      </c>
      <c r="G48" s="8"/>
      <c r="H48" s="9">
        <f>SUM(H26:H47)</f>
        <v>0</v>
      </c>
      <c r="I48" s="8"/>
      <c r="J48" s="9">
        <f>SUM(J26:J47)</f>
        <v>0</v>
      </c>
      <c r="K48" s="8"/>
      <c r="L48" s="9">
        <f>SUM(L26:L47)</f>
        <v>0</v>
      </c>
      <c r="M48" s="8"/>
      <c r="N48" s="9">
        <f>SUM(N26:N47)</f>
        <v>0</v>
      </c>
      <c r="O48" s="11">
        <f t="shared" si="0"/>
        <v>22</v>
      </c>
    </row>
    <row r="49" spans="1:15" ht="12">
      <c r="A49" s="51" t="s">
        <v>9</v>
      </c>
      <c r="B49" s="51" t="s">
        <v>13</v>
      </c>
      <c r="C49" s="2" t="s">
        <v>89</v>
      </c>
      <c r="D49" s="3">
        <v>1</v>
      </c>
      <c r="E49" s="2"/>
      <c r="F49" s="3"/>
      <c r="G49" s="2"/>
      <c r="H49" s="3"/>
      <c r="I49" s="2"/>
      <c r="J49" s="3"/>
      <c r="K49" s="2"/>
      <c r="L49" s="3"/>
      <c r="M49" s="2" t="s">
        <v>94</v>
      </c>
      <c r="N49" s="3">
        <v>1</v>
      </c>
      <c r="O49" s="6">
        <f t="shared" si="0"/>
        <v>2</v>
      </c>
    </row>
    <row r="50" spans="1:15" ht="12">
      <c r="A50" s="51"/>
      <c r="B50" s="51"/>
      <c r="C50" s="2" t="s">
        <v>69</v>
      </c>
      <c r="D50" s="3">
        <v>1</v>
      </c>
      <c r="E50" s="2"/>
      <c r="F50" s="3"/>
      <c r="G50" s="2"/>
      <c r="H50" s="3"/>
      <c r="I50" s="2"/>
      <c r="J50" s="3"/>
      <c r="K50" s="2"/>
      <c r="L50" s="3"/>
      <c r="M50" s="2"/>
      <c r="N50" s="3"/>
      <c r="O50" s="6">
        <f t="shared" si="0"/>
        <v>1</v>
      </c>
    </row>
    <row r="51" spans="1:15" s="10" customFormat="1" ht="12">
      <c r="A51" s="13"/>
      <c r="B51" s="12" t="s">
        <v>87</v>
      </c>
      <c r="C51" s="8"/>
      <c r="D51" s="9">
        <f>SUM(D49:D50)</f>
        <v>2</v>
      </c>
      <c r="E51" s="8"/>
      <c r="F51" s="9">
        <f>SUM(F49:F50)</f>
        <v>0</v>
      </c>
      <c r="G51" s="8"/>
      <c r="H51" s="9">
        <f>SUM(H49:H50)</f>
        <v>0</v>
      </c>
      <c r="I51" s="8"/>
      <c r="J51" s="9">
        <f>SUM(J49:J50)</f>
        <v>0</v>
      </c>
      <c r="K51" s="8"/>
      <c r="L51" s="9">
        <f>SUM(L49:L50)</f>
        <v>0</v>
      </c>
      <c r="M51" s="8"/>
      <c r="N51" s="9">
        <f>SUM(N49:N50)</f>
        <v>1</v>
      </c>
      <c r="O51" s="11">
        <f t="shared" si="0"/>
        <v>3</v>
      </c>
    </row>
    <row r="52" spans="1:15" ht="12">
      <c r="A52" s="14" t="s">
        <v>8</v>
      </c>
      <c r="B52" s="14" t="s">
        <v>13</v>
      </c>
      <c r="C52" s="2"/>
      <c r="D52" s="3"/>
      <c r="E52" s="2"/>
      <c r="F52" s="3"/>
      <c r="G52" s="2"/>
      <c r="H52" s="3"/>
      <c r="I52" s="2"/>
      <c r="J52" s="3"/>
      <c r="K52" s="2"/>
      <c r="L52" s="3"/>
      <c r="M52" s="2"/>
      <c r="N52" s="3"/>
      <c r="O52" s="6">
        <f t="shared" si="0"/>
        <v>0</v>
      </c>
    </row>
    <row r="53" spans="1:15" ht="12">
      <c r="A53" s="14" t="s">
        <v>10</v>
      </c>
      <c r="B53" s="14"/>
      <c r="C53" s="4"/>
      <c r="D53" s="5"/>
      <c r="E53" s="4"/>
      <c r="F53" s="5"/>
      <c r="G53" s="4"/>
      <c r="H53" s="5"/>
      <c r="I53" s="4"/>
      <c r="J53" s="5"/>
      <c r="K53" s="4"/>
      <c r="L53" s="5"/>
      <c r="M53" s="4"/>
      <c r="N53" s="5"/>
      <c r="O53" s="6">
        <f t="shared" si="0"/>
        <v>0</v>
      </c>
    </row>
    <row r="54" spans="1:15" s="17" customFormat="1" ht="12">
      <c r="A54" s="49" t="s">
        <v>95</v>
      </c>
      <c r="B54" s="50"/>
      <c r="C54" s="15"/>
      <c r="D54" s="16"/>
      <c r="E54" s="15"/>
      <c r="F54" s="16"/>
      <c r="G54" s="15"/>
      <c r="H54" s="16"/>
      <c r="I54" s="15"/>
      <c r="J54" s="16"/>
      <c r="K54" s="15"/>
      <c r="L54" s="16"/>
      <c r="M54" s="15" t="s">
        <v>71</v>
      </c>
      <c r="N54" s="16">
        <v>1</v>
      </c>
      <c r="O54" s="11">
        <f t="shared" si="0"/>
        <v>1</v>
      </c>
    </row>
    <row r="55" spans="1:15" s="21" customFormat="1" ht="12.75">
      <c r="A55" s="53" t="s">
        <v>70</v>
      </c>
      <c r="B55" s="53"/>
      <c r="C55" s="18"/>
      <c r="D55" s="19">
        <f>D10+D24+D48+D51</f>
        <v>24</v>
      </c>
      <c r="E55" s="18"/>
      <c r="F55" s="19">
        <f>F10+F24+F48+F51</f>
        <v>6</v>
      </c>
      <c r="G55" s="18"/>
      <c r="H55" s="19">
        <f>H10+H24+H48+H51</f>
        <v>19.75</v>
      </c>
      <c r="I55" s="18"/>
      <c r="J55" s="19">
        <f>J10+J24+J48+J51</f>
        <v>5</v>
      </c>
      <c r="K55" s="18"/>
      <c r="L55" s="19">
        <f>L10+L24+L48+L51</f>
        <v>4</v>
      </c>
      <c r="M55" s="18"/>
      <c r="N55" s="19">
        <f>N10+N24+N48+N51+N54</f>
        <v>2</v>
      </c>
      <c r="O55" s="20">
        <f t="shared" si="0"/>
        <v>60.75</v>
      </c>
    </row>
    <row r="56" spans="1:15" ht="12">
      <c r="A56" s="43" t="s">
        <v>17</v>
      </c>
      <c r="B56" s="44"/>
      <c r="C56" s="2"/>
      <c r="D56" s="3"/>
      <c r="E56" s="2"/>
      <c r="F56" s="3"/>
      <c r="G56" s="2"/>
      <c r="H56" s="3"/>
      <c r="I56" s="2"/>
      <c r="J56" s="3"/>
      <c r="K56" s="2"/>
      <c r="L56" s="3"/>
      <c r="M56" s="2" t="s">
        <v>72</v>
      </c>
      <c r="N56" s="3">
        <v>1</v>
      </c>
      <c r="O56" s="6">
        <f t="shared" si="0"/>
        <v>1</v>
      </c>
    </row>
    <row r="57" spans="1:15" ht="12">
      <c r="A57" s="45"/>
      <c r="B57" s="46"/>
      <c r="C57" s="2"/>
      <c r="D57" s="3"/>
      <c r="E57" s="2"/>
      <c r="F57" s="3"/>
      <c r="G57" s="2"/>
      <c r="H57" s="3"/>
      <c r="I57" s="2"/>
      <c r="J57" s="3"/>
      <c r="K57" s="2"/>
      <c r="L57" s="3"/>
      <c r="M57" s="2" t="s">
        <v>73</v>
      </c>
      <c r="N57" s="3">
        <v>1</v>
      </c>
      <c r="O57" s="6">
        <f t="shared" si="0"/>
        <v>1</v>
      </c>
    </row>
    <row r="58" spans="1:15" ht="12">
      <c r="A58" s="45"/>
      <c r="B58" s="46"/>
      <c r="C58" s="2"/>
      <c r="D58" s="3"/>
      <c r="E58" s="2"/>
      <c r="F58" s="3"/>
      <c r="G58" s="2"/>
      <c r="H58" s="3"/>
      <c r="I58" s="2"/>
      <c r="J58" s="3"/>
      <c r="K58" s="2"/>
      <c r="L58" s="3"/>
      <c r="M58" s="2" t="s">
        <v>74</v>
      </c>
      <c r="N58" s="3">
        <v>1</v>
      </c>
      <c r="O58" s="6">
        <f t="shared" si="0"/>
        <v>1</v>
      </c>
    </row>
    <row r="59" spans="1:15" ht="12">
      <c r="A59" s="45"/>
      <c r="B59" s="46"/>
      <c r="C59" s="2"/>
      <c r="D59" s="3"/>
      <c r="E59" s="2"/>
      <c r="F59" s="3"/>
      <c r="G59" s="2"/>
      <c r="H59" s="3"/>
      <c r="I59" s="2"/>
      <c r="J59" s="3"/>
      <c r="K59" s="2"/>
      <c r="L59" s="3"/>
      <c r="M59" s="2" t="s">
        <v>15</v>
      </c>
      <c r="N59" s="3">
        <v>1</v>
      </c>
      <c r="O59" s="6">
        <f t="shared" si="0"/>
        <v>1</v>
      </c>
    </row>
    <row r="60" spans="1:15" ht="12">
      <c r="A60" s="45"/>
      <c r="B60" s="46"/>
      <c r="C60" s="2"/>
      <c r="D60" s="3"/>
      <c r="E60" s="2"/>
      <c r="F60" s="3"/>
      <c r="G60" s="2"/>
      <c r="H60" s="3"/>
      <c r="I60" s="2"/>
      <c r="J60" s="3"/>
      <c r="K60" s="2"/>
      <c r="L60" s="3"/>
      <c r="M60" s="2" t="s">
        <v>75</v>
      </c>
      <c r="N60" s="3">
        <v>1</v>
      </c>
      <c r="O60" s="6">
        <f t="shared" si="0"/>
        <v>1</v>
      </c>
    </row>
    <row r="61" spans="1:15" ht="12">
      <c r="A61" s="47"/>
      <c r="B61" s="48"/>
      <c r="C61" s="4"/>
      <c r="D61" s="5"/>
      <c r="E61" s="4"/>
      <c r="F61" s="5"/>
      <c r="G61" s="4"/>
      <c r="H61" s="5"/>
      <c r="I61" s="4"/>
      <c r="J61" s="5"/>
      <c r="K61" s="4"/>
      <c r="L61" s="5"/>
      <c r="M61" s="4" t="s">
        <v>16</v>
      </c>
      <c r="N61" s="5">
        <v>1</v>
      </c>
      <c r="O61" s="6">
        <f t="shared" si="0"/>
        <v>1</v>
      </c>
    </row>
    <row r="62" spans="1:15" s="10" customFormat="1" ht="12">
      <c r="A62" s="13"/>
      <c r="B62" s="13"/>
      <c r="C62" s="8"/>
      <c r="D62" s="9">
        <f>SUM(D56:D61)</f>
        <v>0</v>
      </c>
      <c r="E62" s="8"/>
      <c r="F62" s="9">
        <f aca="true" t="shared" si="1" ref="F62:N62">SUM(F56:F61)</f>
        <v>0</v>
      </c>
      <c r="G62" s="8"/>
      <c r="H62" s="9">
        <f t="shared" si="1"/>
        <v>0</v>
      </c>
      <c r="I62" s="8"/>
      <c r="J62" s="9">
        <f t="shared" si="1"/>
        <v>0</v>
      </c>
      <c r="K62" s="8"/>
      <c r="L62" s="9">
        <f t="shared" si="1"/>
        <v>0</v>
      </c>
      <c r="M62" s="8"/>
      <c r="N62" s="9">
        <f t="shared" si="1"/>
        <v>6</v>
      </c>
      <c r="O62" s="11">
        <f t="shared" si="0"/>
        <v>6</v>
      </c>
    </row>
    <row r="63" spans="1:15" ht="12">
      <c r="A63" s="14"/>
      <c r="B63" s="14"/>
      <c r="C63" s="2"/>
      <c r="D63" s="3"/>
      <c r="E63" s="2"/>
      <c r="F63" s="3"/>
      <c r="G63" s="2"/>
      <c r="H63" s="3"/>
      <c r="I63" s="2"/>
      <c r="J63" s="3"/>
      <c r="K63" s="2"/>
      <c r="L63" s="3"/>
      <c r="M63" s="2"/>
      <c r="N63" s="3"/>
      <c r="O63" s="6">
        <f t="shared" si="0"/>
        <v>0</v>
      </c>
    </row>
    <row r="64" spans="1:15" s="21" customFormat="1" ht="13.5" customHeight="1">
      <c r="A64" s="53" t="s">
        <v>76</v>
      </c>
      <c r="B64" s="53"/>
      <c r="C64" s="18"/>
      <c r="D64" s="19">
        <f>D55+D62</f>
        <v>24</v>
      </c>
      <c r="E64" s="22"/>
      <c r="F64" s="19">
        <f>F55+F62</f>
        <v>6</v>
      </c>
      <c r="G64" s="22"/>
      <c r="H64" s="19">
        <f>H55+H62</f>
        <v>19.75</v>
      </c>
      <c r="I64" s="22"/>
      <c r="J64" s="19">
        <f>J55+J62</f>
        <v>5</v>
      </c>
      <c r="K64" s="22"/>
      <c r="L64" s="19">
        <f>L55+L62</f>
        <v>4</v>
      </c>
      <c r="M64" s="22"/>
      <c r="N64" s="19">
        <f>N55+N62</f>
        <v>8</v>
      </c>
      <c r="O64" s="20">
        <f t="shared" si="0"/>
        <v>66.75</v>
      </c>
    </row>
  </sheetData>
  <sheetProtection/>
  <mergeCells count="19">
    <mergeCell ref="A64:B64"/>
    <mergeCell ref="I1:J1"/>
    <mergeCell ref="K1:L1"/>
    <mergeCell ref="M1:N1"/>
    <mergeCell ref="A55:B55"/>
    <mergeCell ref="A1:B1"/>
    <mergeCell ref="C1:D1"/>
    <mergeCell ref="E1:F1"/>
    <mergeCell ref="G1:H1"/>
    <mergeCell ref="B25:B47"/>
    <mergeCell ref="A2:A9"/>
    <mergeCell ref="B2:B9"/>
    <mergeCell ref="A11:A23"/>
    <mergeCell ref="B11:B23"/>
    <mergeCell ref="A56:B61"/>
    <mergeCell ref="A54:B54"/>
    <mergeCell ref="A26:A47"/>
    <mergeCell ref="A49:A50"/>
    <mergeCell ref="B49:B50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28.00390625" style="25" customWidth="1"/>
    <col min="2" max="6" width="13.7109375" style="25" customWidth="1"/>
    <col min="7" max="7" width="14.28125" style="25" customWidth="1"/>
    <col min="8" max="8" width="13.7109375" style="25" customWidth="1"/>
    <col min="9" max="16384" width="9.140625" style="25" customWidth="1"/>
  </cols>
  <sheetData>
    <row r="3" spans="1:8" ht="15" customHeight="1">
      <c r="A3" s="59" t="s">
        <v>96</v>
      </c>
      <c r="B3" s="59"/>
      <c r="C3" s="59"/>
      <c r="D3" s="59"/>
      <c r="E3" s="59"/>
      <c r="F3" s="59"/>
      <c r="G3" s="59"/>
      <c r="H3" s="59"/>
    </row>
    <row r="4" spans="1:8" ht="15.75" customHeight="1" thickBot="1">
      <c r="A4" s="60" t="s">
        <v>97</v>
      </c>
      <c r="B4" s="60"/>
      <c r="C4" s="60"/>
      <c r="D4" s="60"/>
      <c r="E4" s="60"/>
      <c r="F4" s="60"/>
      <c r="G4" s="60"/>
      <c r="H4" s="60"/>
    </row>
    <row r="5" spans="1:8" ht="15.75" customHeight="1" thickBot="1" thickTop="1">
      <c r="A5" s="61" t="s">
        <v>102</v>
      </c>
      <c r="B5" s="62"/>
      <c r="C5" s="62"/>
      <c r="D5" s="62"/>
      <c r="E5" s="62"/>
      <c r="F5" s="62"/>
      <c r="G5" s="62"/>
      <c r="H5" s="63"/>
    </row>
    <row r="6" spans="1:8" s="26" customFormat="1" ht="39" thickTop="1">
      <c r="A6" s="37" t="s">
        <v>84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85</v>
      </c>
      <c r="H6" s="38" t="s">
        <v>70</v>
      </c>
    </row>
    <row r="7" spans="1:8" s="26" customFormat="1" ht="12.75">
      <c r="A7" s="40" t="s">
        <v>99</v>
      </c>
      <c r="B7" s="41"/>
      <c r="C7" s="41"/>
      <c r="D7" s="41"/>
      <c r="E7" s="41"/>
      <c r="F7" s="41"/>
      <c r="G7" s="42">
        <v>1</v>
      </c>
      <c r="H7" s="42">
        <f>SUM(B7:G7)</f>
        <v>1</v>
      </c>
    </row>
    <row r="8" spans="1:8" ht="12.75">
      <c r="A8" s="39" t="s">
        <v>77</v>
      </c>
      <c r="B8" s="39"/>
      <c r="C8" s="39"/>
      <c r="D8" s="39">
        <v>1</v>
      </c>
      <c r="E8" s="39">
        <v>1</v>
      </c>
      <c r="F8" s="39"/>
      <c r="G8" s="39"/>
      <c r="H8" s="39">
        <f>SUM(B8:G8)</f>
        <v>2</v>
      </c>
    </row>
    <row r="9" spans="1:8" ht="12.75">
      <c r="A9" s="28" t="s">
        <v>78</v>
      </c>
      <c r="B9" s="28"/>
      <c r="C9" s="28">
        <v>6</v>
      </c>
      <c r="D9" s="28">
        <v>19</v>
      </c>
      <c r="E9" s="28">
        <v>4</v>
      </c>
      <c r="F9" s="28">
        <v>4</v>
      </c>
      <c r="G9" s="28"/>
      <c r="H9" s="28">
        <f>SUM(B9:G9)</f>
        <v>33</v>
      </c>
    </row>
    <row r="10" spans="1:8" ht="12.75">
      <c r="A10" s="28" t="s">
        <v>79</v>
      </c>
      <c r="B10" s="28"/>
      <c r="C10" s="28"/>
      <c r="D10" s="28"/>
      <c r="E10" s="28"/>
      <c r="F10" s="28"/>
      <c r="G10" s="28"/>
      <c r="H10" s="28"/>
    </row>
    <row r="11" spans="1:8" ht="12.75">
      <c r="A11" s="28" t="s">
        <v>80</v>
      </c>
      <c r="B11" s="28">
        <v>22</v>
      </c>
      <c r="C11" s="28"/>
      <c r="D11" s="28"/>
      <c r="E11" s="28"/>
      <c r="F11" s="28"/>
      <c r="G11" s="28"/>
      <c r="H11" s="28">
        <f>SUM(B11:G11)</f>
        <v>22</v>
      </c>
    </row>
    <row r="12" spans="1:8" ht="12.75">
      <c r="A12" s="28" t="s">
        <v>81</v>
      </c>
      <c r="B12" s="28">
        <v>2</v>
      </c>
      <c r="C12" s="28"/>
      <c r="D12" s="28"/>
      <c r="E12" s="28"/>
      <c r="F12" s="28"/>
      <c r="G12" s="28">
        <v>1</v>
      </c>
      <c r="H12" s="28">
        <f>SUM(B12:G12)</f>
        <v>3</v>
      </c>
    </row>
    <row r="13" spans="1:8" ht="12.75">
      <c r="A13" s="28" t="s">
        <v>82</v>
      </c>
      <c r="B13" s="28"/>
      <c r="C13" s="28"/>
      <c r="D13" s="28"/>
      <c r="E13" s="28"/>
      <c r="F13" s="28"/>
      <c r="G13" s="28"/>
      <c r="H13" s="28"/>
    </row>
    <row r="14" spans="1:8" ht="12.75">
      <c r="A14" s="28" t="s">
        <v>95</v>
      </c>
      <c r="B14" s="28"/>
      <c r="C14" s="28"/>
      <c r="D14" s="28"/>
      <c r="E14" s="28"/>
      <c r="F14" s="28"/>
      <c r="G14" s="28"/>
      <c r="H14" s="28">
        <f>SUM(B14:G14)</f>
        <v>0</v>
      </c>
    </row>
    <row r="15" spans="1:8" ht="13.5" thickBot="1">
      <c r="A15" s="29" t="s">
        <v>10</v>
      </c>
      <c r="B15" s="29"/>
      <c r="C15" s="29"/>
      <c r="D15" s="29"/>
      <c r="E15" s="29"/>
      <c r="F15" s="29"/>
      <c r="G15" s="29"/>
      <c r="H15" s="29"/>
    </row>
    <row r="16" spans="1:8" ht="14.25" thickBot="1" thickTop="1">
      <c r="A16" s="31" t="s">
        <v>83</v>
      </c>
      <c r="B16" s="30">
        <f>SUM(B8:B15)</f>
        <v>24</v>
      </c>
      <c r="C16" s="30">
        <f>SUM(C8:C15)</f>
        <v>6</v>
      </c>
      <c r="D16" s="30">
        <f>SUM(D8:D15)</f>
        <v>20</v>
      </c>
      <c r="E16" s="30">
        <f>SUM(E8:E15)</f>
        <v>5</v>
      </c>
      <c r="F16" s="30">
        <f>SUM(F8:F15)</f>
        <v>4</v>
      </c>
      <c r="G16" s="30">
        <f>SUM(G7:G15)</f>
        <v>2</v>
      </c>
      <c r="H16" s="33">
        <f>SUM(B16:G16)</f>
        <v>61</v>
      </c>
    </row>
    <row r="17" spans="1:8" ht="13.5" thickTop="1">
      <c r="A17" s="27" t="s">
        <v>98</v>
      </c>
      <c r="B17" s="27"/>
      <c r="C17" s="27"/>
      <c r="D17" s="27"/>
      <c r="E17" s="27"/>
      <c r="F17" s="27"/>
      <c r="G17" s="27"/>
      <c r="H17" s="27">
        <f aca="true" t="shared" si="0" ref="H17:H22">SUM(B17:G17)</f>
        <v>0</v>
      </c>
    </row>
    <row r="18" spans="1:8" ht="13.5" thickBot="1">
      <c r="A18" s="29" t="s">
        <v>100</v>
      </c>
      <c r="B18" s="28"/>
      <c r="C18" s="28"/>
      <c r="D18" s="28"/>
      <c r="E18" s="28"/>
      <c r="F18" s="28"/>
      <c r="G18" s="28"/>
      <c r="H18" s="28">
        <f t="shared" si="0"/>
        <v>0</v>
      </c>
    </row>
    <row r="19" spans="1:8" ht="14.25" thickBot="1" thickTop="1">
      <c r="A19" s="29" t="s">
        <v>101</v>
      </c>
      <c r="B19" s="29"/>
      <c r="C19" s="29"/>
      <c r="D19" s="29">
        <v>3</v>
      </c>
      <c r="E19" s="29"/>
      <c r="F19" s="29"/>
      <c r="G19" s="29"/>
      <c r="H19" s="29">
        <f t="shared" si="0"/>
        <v>3</v>
      </c>
    </row>
    <row r="20" spans="1:8" ht="14.25" thickBot="1" thickTop="1">
      <c r="A20" s="35" t="s">
        <v>83</v>
      </c>
      <c r="B20" s="36">
        <f aca="true" t="shared" si="1" ref="B20:G20">SUM(B16:B19)</f>
        <v>24</v>
      </c>
      <c r="C20" s="36">
        <f t="shared" si="1"/>
        <v>6</v>
      </c>
      <c r="D20" s="36">
        <f t="shared" si="1"/>
        <v>23</v>
      </c>
      <c r="E20" s="36">
        <f t="shared" si="1"/>
        <v>5</v>
      </c>
      <c r="F20" s="36">
        <f t="shared" si="1"/>
        <v>4</v>
      </c>
      <c r="G20" s="36">
        <f t="shared" si="1"/>
        <v>2</v>
      </c>
      <c r="H20" s="36">
        <f t="shared" si="0"/>
        <v>64</v>
      </c>
    </row>
    <row r="21" spans="1:8" ht="14.25" thickBot="1" thickTop="1">
      <c r="A21" s="30" t="s">
        <v>17</v>
      </c>
      <c r="B21" s="30"/>
      <c r="C21" s="30"/>
      <c r="D21" s="30"/>
      <c r="E21" s="30"/>
      <c r="F21" s="30"/>
      <c r="G21" s="30">
        <v>6</v>
      </c>
      <c r="H21" s="30">
        <f t="shared" si="0"/>
        <v>6</v>
      </c>
    </row>
    <row r="22" spans="1:8" ht="14.25" thickBot="1" thickTop="1">
      <c r="A22" s="34" t="s">
        <v>86</v>
      </c>
      <c r="B22" s="32">
        <f aca="true" t="shared" si="2" ref="B22:G22">SUM(B20:B21)</f>
        <v>24</v>
      </c>
      <c r="C22" s="32">
        <f t="shared" si="2"/>
        <v>6</v>
      </c>
      <c r="D22" s="32">
        <f t="shared" si="2"/>
        <v>23</v>
      </c>
      <c r="E22" s="32">
        <f t="shared" si="2"/>
        <v>5</v>
      </c>
      <c r="F22" s="32">
        <f t="shared" si="2"/>
        <v>4</v>
      </c>
      <c r="G22" s="32">
        <f t="shared" si="2"/>
        <v>8</v>
      </c>
      <c r="H22" s="32">
        <f t="shared" si="0"/>
        <v>70</v>
      </c>
    </row>
    <row r="23" ht="13.5" thickTop="1"/>
  </sheetData>
  <sheetProtection/>
  <mergeCells count="3">
    <mergeCell ref="A3:H3"/>
    <mergeCell ref="A4:H4"/>
    <mergeCell ref="A5:H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Vasvár</dc:creator>
  <cp:keywords/>
  <dc:description/>
  <cp:lastModifiedBy>Konya Emília</cp:lastModifiedBy>
  <cp:lastPrinted>2013-02-05T15:08:16Z</cp:lastPrinted>
  <dcterms:created xsi:type="dcterms:W3CDTF">2012-02-14T14:45:07Z</dcterms:created>
  <dcterms:modified xsi:type="dcterms:W3CDTF">2013-02-26T13:58:55Z</dcterms:modified>
  <cp:category/>
  <cp:version/>
  <cp:contentType/>
  <cp:contentStatus/>
</cp:coreProperties>
</file>