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9885" firstSheet="1" activeTab="4"/>
  </bookViews>
  <sheets>
    <sheet name="VAGYONKIMUTATÁS  önkormányzat" sheetId="1" r:id="rId1"/>
    <sheet name="VAGYONKIMUTATÁS hivatal" sheetId="2" r:id="rId2"/>
    <sheet name="VAGYONKIMUTATÁS  egészségügy" sheetId="3" r:id="rId3"/>
    <sheet name="VAGYONKIMUTATÁS óvoda" sheetId="4" r:id="rId4"/>
    <sheet name="VAGYONKIMUTATÁS  könyvtár" sheetId="5" r:id="rId5"/>
    <sheet name="VAGYONKIMUTATÁS kulturközpont" sheetId="6" r:id="rId6"/>
  </sheets>
  <definedNames>
    <definedName name="_xlnm.Print_Area" localSheetId="2">'VAGYONKIMUTATÁS  egészségügy'!$A$1:$G$65</definedName>
    <definedName name="_xlnm.Print_Area" localSheetId="4">'VAGYONKIMUTATÁS  könyvtár'!$A$1:$G$64</definedName>
    <definedName name="_xlnm.Print_Area" localSheetId="0">'VAGYONKIMUTATÁS  önkormányzat'!$A$1:$G$64</definedName>
    <definedName name="_xlnm.Print_Area" localSheetId="1">'VAGYONKIMUTATÁS hivatal'!$A$1:$G$64</definedName>
    <definedName name="_xlnm.Print_Area" localSheetId="5">'VAGYONKIMUTATÁS kulturközpont'!$A$1:$G$64</definedName>
    <definedName name="_xlnm.Print_Area" localSheetId="3">'VAGYONKIMUTATÁS óvoda'!$A$1:$G$66</definedName>
  </definedNames>
  <calcPr fullCalcOnLoad="1"/>
</workbook>
</file>

<file path=xl/sharedStrings.xml><?xml version="1.0" encoding="utf-8"?>
<sst xmlns="http://schemas.openxmlformats.org/spreadsheetml/2006/main" count="409" uniqueCount="87">
  <si>
    <t>VAGYONKIMUTATÁS (E Ft)</t>
  </si>
  <si>
    <t>megnevezés</t>
  </si>
  <si>
    <t xml:space="preserve"> EBBŐL korlátozottan forgalomképes törzsvagyon</t>
  </si>
  <si>
    <t>EBBŐL üzleti vagyon</t>
  </si>
  <si>
    <t>ESZKÖZÖK</t>
  </si>
  <si>
    <t xml:space="preserve">1. Vagyoni értékű jogok </t>
  </si>
  <si>
    <t>EBBŐL a „0”-ra leírt, de használatban lévő eszközök állománya</t>
  </si>
  <si>
    <t>EBBŐL a „0”-ra leírt, használaton kívüli eszközök állománya</t>
  </si>
  <si>
    <t>2. Szellemi termékek</t>
  </si>
  <si>
    <t xml:space="preserve">3. Immateriális javak értékhelyesbítése </t>
  </si>
  <si>
    <t xml:space="preserve">I. Immateriális javak összesen </t>
  </si>
  <si>
    <t xml:space="preserve">1. Ingatlanok és a kapcsolódó vagyoni értékű jogok </t>
  </si>
  <si>
    <t xml:space="preserve">2. Gépek, berendezések, felszerelések, járművek </t>
  </si>
  <si>
    <t xml:space="preserve">3. Tenyészállatok </t>
  </si>
  <si>
    <t xml:space="preserve">5. Beruházások,felújítások </t>
  </si>
  <si>
    <t>8. Tárgyi eszközök értékhelyesbítése</t>
  </si>
  <si>
    <t xml:space="preserve">II. Tárgyi eszközök összesen </t>
  </si>
  <si>
    <t>1. Tartós részesedések</t>
  </si>
  <si>
    <t xml:space="preserve">Ebből - tartós részesedés jegybankban </t>
  </si>
  <si>
    <t>Ebből - tartós részesedés társulásban</t>
  </si>
  <si>
    <t xml:space="preserve">2. Tartós hitelviszonyt megtestesítő értékpapírok </t>
  </si>
  <si>
    <t>Ebből- államkötvények</t>
  </si>
  <si>
    <t>Ebből- helyi önkormányzatok kötvényei</t>
  </si>
  <si>
    <t xml:space="preserve">6. Befektetett pénzügyi eszközök értékhelyesbítése </t>
  </si>
  <si>
    <t xml:space="preserve">III. Befektetett pénzügyi eszközök összesen </t>
  </si>
  <si>
    <t xml:space="preserve">IV. Koncesszióba, vagyonkezelésbe adott eszközök  </t>
  </si>
  <si>
    <t xml:space="preserve">A) NEMZETI VAGYONBA TARTOZÓ BEFEKTETETT ESZKÖZÖK ÖSSZESEN </t>
  </si>
  <si>
    <t xml:space="preserve">I. Készletek összesen </t>
  </si>
  <si>
    <t xml:space="preserve">II. Értékpapírok összesen </t>
  </si>
  <si>
    <t>B) NEMZETI VAGYONBA TARTOZÓ FORGÓESZKÖZÖK ÖSSZESEN</t>
  </si>
  <si>
    <t>1. Hosszú lejáratú betétek</t>
  </si>
  <si>
    <t xml:space="preserve">2. Pénztárak, csekkek, betétkönyvek </t>
  </si>
  <si>
    <t>3. Forintszámlák</t>
  </si>
  <si>
    <t>4. Devizaszámlák</t>
  </si>
  <si>
    <t>5. Idegen pénzeszközök</t>
  </si>
  <si>
    <t>C) PÉNZESZKÖZÖK</t>
  </si>
  <si>
    <t>1. Költségvetési évben esedékes követelések</t>
  </si>
  <si>
    <t>2. Költségvetési évet követően esedékes követelések</t>
  </si>
  <si>
    <t>3. Követelés jellegű sajátos elszámolások</t>
  </si>
  <si>
    <t>D) KÖVETELÉSEK</t>
  </si>
  <si>
    <t>F) AKTÍV IDŐBELI ELHATÁROLÁSOK</t>
  </si>
  <si>
    <t>ESZKÖZÖK ÖSSZESEN</t>
  </si>
  <si>
    <t>az önkormányzatok tulajdonában lévő, a jogszabály alapján érték nélkül nyilvántartott eszközök állománya (használatban lévő kis értékű immateriális javak, tárgyi eszközök, készletek, a szakmai nyilvántartásokban szereplő képzőművészeti alkotások, régészeti leletek, kép- és hangarchívumok, gyűjtemények, kulturális javak),</t>
  </si>
  <si>
    <t>függő követelések állománya</t>
  </si>
  <si>
    <t>biztos ( jövőbeni ) követelések</t>
  </si>
  <si>
    <t>FORRÁSOK</t>
  </si>
  <si>
    <t xml:space="preserve">I. Költségvetési évben kötelezettségek összesen </t>
  </si>
  <si>
    <t xml:space="preserve">KÖTELEZETTSÉGEK ÖSSZESEN </t>
  </si>
  <si>
    <t>a mérlegben értékkel nem szereplő kötelezettségek, ideértve a kezesség-, illetve garanciavállalással kapcsolatos függő kötelezettségeket.</t>
  </si>
  <si>
    <t xml:space="preserve">függő kötelezettségek </t>
  </si>
  <si>
    <t>Vasvári Polgármesteri Hivatal</t>
  </si>
  <si>
    <t>Egészségügyi Alapellátó Intézmény</t>
  </si>
  <si>
    <t>Dr. Bendefy László Városi Könyvtár</t>
  </si>
  <si>
    <t>Vasvári Ficánkoló Óvoda</t>
  </si>
  <si>
    <t>Nagy Gáspár Kulturális Központ</t>
  </si>
  <si>
    <t>Vasvár Város Önkormányzata</t>
  </si>
  <si>
    <t xml:space="preserve">I. Költségvetési évben esedékes kötelezettségek összesen </t>
  </si>
  <si>
    <t xml:space="preserve">II. Költségvetési évet követő évben esedékes kötelezettségek összesen </t>
  </si>
  <si>
    <t>III. Kötelezettség jellegű sajátos elszámolások</t>
  </si>
  <si>
    <t xml:space="preserve">H) KÖTELEZETTSÉGEK ÖSSZESEN </t>
  </si>
  <si>
    <t>E) EGYÉB SAJÁTOS ESZKÖZOLDALI ELSZÁMOLÁSOK</t>
  </si>
  <si>
    <t>J) Passzív időbeli elhatárolások</t>
  </si>
  <si>
    <t xml:space="preserve"> EBBŐL forgalomképtelen törzsvagyon</t>
  </si>
  <si>
    <t xml:space="preserve">III. Kapott előlegek </t>
  </si>
  <si>
    <t xml:space="preserve">J) Passzív időbeli elhatárolások </t>
  </si>
  <si>
    <t>33/1.számú melléklet</t>
  </si>
  <si>
    <t>33/2.számú melléklet</t>
  </si>
  <si>
    <t>33/5.számú melléklet</t>
  </si>
  <si>
    <t>33/6.számú melléklet</t>
  </si>
  <si>
    <t xml:space="preserve">I. Költségvetési évben esedékes  kötelezettségek összesen </t>
  </si>
  <si>
    <t>33/3számú melléklet</t>
  </si>
  <si>
    <t>33/4.számú melléklet</t>
  </si>
  <si>
    <t>1. Lekötött bankbetétek</t>
  </si>
  <si>
    <t>J) PASSZÍV IDŐBELI ELHATÁROLÁSOK</t>
  </si>
  <si>
    <t>2016.év</t>
  </si>
  <si>
    <t>2017.év</t>
  </si>
  <si>
    <t>2017. év vagyonmérleg</t>
  </si>
  <si>
    <t>FORRÁSOK ÖSSZESEN</t>
  </si>
  <si>
    <t>G) Saját tőke</t>
  </si>
  <si>
    <t xml:space="preserve">                          Vasvár Város Önkormányzata    2017. évi zárszámadás</t>
  </si>
  <si>
    <t>G) SAJÁT TŐKE</t>
  </si>
  <si>
    <t>2017. évi vagyonmérleg</t>
  </si>
  <si>
    <t>2017. év</t>
  </si>
  <si>
    <t>FIORRÁSOK ÖSSZESEN</t>
  </si>
  <si>
    <t>Vasvár Város Önkormányzata    2017. évi zárszámadás</t>
  </si>
  <si>
    <t>2017.évi vagyon mérleg</t>
  </si>
  <si>
    <t>2017. évi vagyon mérleg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</si>
</sst>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color indexed="8"/>
      <name val="Bookman Old Style"/>
      <family val="1"/>
    </font>
    <font>
      <i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10"/>
      <name val="Bookman Old Style"/>
      <family val="1"/>
    </font>
    <font>
      <i/>
      <sz val="10"/>
      <name val="Bookman Old Styl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i/>
      <sz val="10"/>
      <color theme="1"/>
      <name val="Bookman Old Style"/>
      <family val="1"/>
    </font>
    <font>
      <sz val="10"/>
      <color rgb="FFFF0000"/>
      <name val="Bookman Old Styl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1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0" borderId="0" xfId="54" applyFont="1">
      <alignment/>
      <protection/>
    </xf>
    <xf numFmtId="0" fontId="6" fillId="0" borderId="10" xfId="0" applyFont="1" applyBorder="1" applyAlignment="1">
      <alignment/>
    </xf>
    <xf numFmtId="0" fontId="8" fillId="34" borderId="10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3" fontId="46" fillId="0" borderId="10" xfId="0" applyNumberFormat="1" applyFont="1" applyBorder="1" applyAlignment="1">
      <alignment horizontal="right" vertical="top" wrapText="1"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 horizontal="left" vertical="top" wrapText="1"/>
    </xf>
    <xf numFmtId="3" fontId="47" fillId="0" borderId="10" xfId="0" applyNumberFormat="1" applyFont="1" applyBorder="1" applyAlignment="1">
      <alignment horizontal="right" vertical="top" wrapText="1"/>
    </xf>
    <xf numFmtId="0" fontId="47" fillId="35" borderId="10" xfId="0" applyFont="1" applyFill="1" applyBorder="1" applyAlignment="1">
      <alignment horizontal="left" vertical="top" wrapText="1"/>
    </xf>
    <xf numFmtId="3" fontId="47" fillId="35" borderId="10" xfId="0" applyNumberFormat="1" applyFont="1" applyFill="1" applyBorder="1" applyAlignment="1">
      <alignment horizontal="right" vertical="top" wrapText="1"/>
    </xf>
    <xf numFmtId="0" fontId="46" fillId="35" borderId="10" xfId="0" applyFont="1" applyFill="1" applyBorder="1" applyAlignment="1">
      <alignment wrapText="1"/>
    </xf>
    <xf numFmtId="3" fontId="47" fillId="0" borderId="10" xfId="0" applyNumberFormat="1" applyFont="1" applyFill="1" applyBorder="1" applyAlignment="1">
      <alignment horizontal="right" vertical="top" wrapText="1"/>
    </xf>
    <xf numFmtId="3" fontId="47" fillId="36" borderId="10" xfId="0" applyNumberFormat="1" applyFont="1" applyFill="1" applyBorder="1" applyAlignment="1">
      <alignment horizontal="right" vertical="top" wrapText="1"/>
    </xf>
    <xf numFmtId="0" fontId="46" fillId="36" borderId="10" xfId="0" applyFont="1" applyFill="1" applyBorder="1" applyAlignment="1">
      <alignment wrapText="1"/>
    </xf>
    <xf numFmtId="0" fontId="46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3" fontId="46" fillId="0" borderId="10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47" fillId="36" borderId="10" xfId="0" applyFont="1" applyFill="1" applyBorder="1" applyAlignment="1">
      <alignment horizontal="left" vertical="top" wrapText="1"/>
    </xf>
    <xf numFmtId="0" fontId="0" fillId="36" borderId="0" xfId="0" applyFill="1" applyAlignment="1">
      <alignment/>
    </xf>
    <xf numFmtId="0" fontId="47" fillId="0" borderId="10" xfId="0" applyFont="1" applyBorder="1" applyAlignment="1">
      <alignment wrapText="1"/>
    </xf>
    <xf numFmtId="0" fontId="47" fillId="34" borderId="10" xfId="0" applyFont="1" applyFill="1" applyBorder="1" applyAlignment="1">
      <alignment horizontal="left" vertical="top" wrapText="1"/>
    </xf>
    <xf numFmtId="0" fontId="46" fillId="34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/>
    </xf>
    <xf numFmtId="3" fontId="48" fillId="0" borderId="10" xfId="0" applyNumberFormat="1" applyFont="1" applyBorder="1" applyAlignment="1">
      <alignment horizontal="right" vertical="top" wrapText="1"/>
    </xf>
    <xf numFmtId="0" fontId="48" fillId="0" borderId="10" xfId="0" applyFont="1" applyBorder="1" applyAlignment="1">
      <alignment wrapText="1"/>
    </xf>
    <xf numFmtId="3" fontId="48" fillId="0" borderId="1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 horizontal="right" vertical="top" wrapText="1"/>
    </xf>
    <xf numFmtId="3" fontId="49" fillId="0" borderId="10" xfId="0" applyNumberFormat="1" applyFont="1" applyBorder="1" applyAlignment="1">
      <alignment wrapText="1"/>
    </xf>
    <xf numFmtId="0" fontId="49" fillId="0" borderId="10" xfId="0" applyFont="1" applyBorder="1" applyAlignment="1">
      <alignment wrapText="1"/>
    </xf>
    <xf numFmtId="3" fontId="11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46" fillId="34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/>
    </xf>
    <xf numFmtId="0" fontId="13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 horizontal="right" vertical="top" wrapText="1"/>
    </xf>
    <xf numFmtId="3" fontId="13" fillId="0" borderId="10" xfId="0" applyNumberFormat="1" applyFont="1" applyBorder="1" applyAlignment="1">
      <alignment wrapText="1"/>
    </xf>
    <xf numFmtId="0" fontId="47" fillId="36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3" fontId="0" fillId="0" borderId="10" xfId="0" applyNumberFormat="1" applyFont="1" applyBorder="1" applyAlignment="1">
      <alignment/>
    </xf>
    <xf numFmtId="3" fontId="47" fillId="36" borderId="10" xfId="0" applyNumberFormat="1" applyFont="1" applyFill="1" applyBorder="1" applyAlignment="1">
      <alignment wrapText="1"/>
    </xf>
    <xf numFmtId="0" fontId="47" fillId="34" borderId="10" xfId="0" applyFont="1" applyFill="1" applyBorder="1" applyAlignment="1">
      <alignment horizontal="left" vertical="top" wrapText="1"/>
    </xf>
    <xf numFmtId="0" fontId="46" fillId="34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4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90" zoomScaleNormal="90" zoomScalePageLayoutView="0" workbookViewId="0" topLeftCell="A34">
      <selection activeCell="A4" sqref="A4:G65"/>
    </sheetView>
  </sheetViews>
  <sheetFormatPr defaultColWidth="9.140625" defaultRowHeight="15"/>
  <cols>
    <col min="1" max="1" width="67.28125" style="0" customWidth="1"/>
    <col min="2" max="4" width="11.57421875" style="0" customWidth="1"/>
    <col min="5" max="5" width="13.8515625" style="0" customWidth="1"/>
    <col min="6" max="6" width="16.8515625" style="0" customWidth="1"/>
    <col min="7" max="7" width="14.421875" style="0" bestFit="1" customWidth="1"/>
  </cols>
  <sheetData>
    <row r="1" spans="1:7" ht="15">
      <c r="A1" s="53"/>
      <c r="B1" s="54"/>
      <c r="C1" s="54"/>
      <c r="D1" s="54"/>
      <c r="E1" s="54"/>
      <c r="F1" s="54"/>
      <c r="G1" s="54"/>
    </row>
    <row r="2" ht="15">
      <c r="A2" s="1"/>
    </row>
    <row r="3" spans="1:11" ht="15" customHeight="1">
      <c r="A3" s="59" t="s">
        <v>84</v>
      </c>
      <c r="B3" s="59"/>
      <c r="C3" s="59"/>
      <c r="D3" s="59"/>
      <c r="E3" s="59"/>
      <c r="F3" s="59"/>
      <c r="G3" s="59"/>
      <c r="H3" s="38"/>
      <c r="I3" s="38"/>
      <c r="J3" s="38"/>
      <c r="K3" s="38"/>
    </row>
    <row r="4" spans="1:7" ht="24" customHeight="1">
      <c r="A4" s="55" t="s">
        <v>0</v>
      </c>
      <c r="B4" s="54"/>
      <c r="C4" s="54"/>
      <c r="D4" s="54"/>
      <c r="E4" s="54"/>
      <c r="F4" s="54"/>
      <c r="G4" s="54"/>
    </row>
    <row r="5" ht="15.75">
      <c r="A5" s="2"/>
    </row>
    <row r="6" ht="15">
      <c r="F6" s="4" t="s">
        <v>65</v>
      </c>
    </row>
    <row r="7" spans="1:6" ht="15.75">
      <c r="A7" s="3" t="s">
        <v>55</v>
      </c>
      <c r="F7" s="4"/>
    </row>
    <row r="8" spans="1:7" ht="28.5" customHeight="1">
      <c r="A8" s="5" t="s">
        <v>1</v>
      </c>
      <c r="B8" s="57" t="s">
        <v>74</v>
      </c>
      <c r="C8" s="57" t="s">
        <v>75</v>
      </c>
      <c r="D8" s="60" t="s">
        <v>85</v>
      </c>
      <c r="E8" s="56" t="s">
        <v>62</v>
      </c>
      <c r="F8" s="56" t="s">
        <v>2</v>
      </c>
      <c r="G8" s="56" t="s">
        <v>3</v>
      </c>
    </row>
    <row r="9" spans="1:7" ht="36.75" customHeight="1">
      <c r="A9" s="6" t="s">
        <v>4</v>
      </c>
      <c r="B9" s="58"/>
      <c r="C9" s="58"/>
      <c r="D9" s="61"/>
      <c r="E9" s="56"/>
      <c r="F9" s="56"/>
      <c r="G9" s="56"/>
    </row>
    <row r="10" spans="1:7" ht="15.75">
      <c r="A10" s="7" t="s">
        <v>5</v>
      </c>
      <c r="B10" s="8"/>
      <c r="C10" s="8"/>
      <c r="D10" s="8"/>
      <c r="E10" s="9"/>
      <c r="F10" s="9"/>
      <c r="G10" s="9"/>
    </row>
    <row r="11" spans="1:7" ht="15.75">
      <c r="A11" s="9" t="s">
        <v>6</v>
      </c>
      <c r="B11" s="8"/>
      <c r="C11" s="8"/>
      <c r="D11" s="8"/>
      <c r="E11" s="9"/>
      <c r="F11" s="9"/>
      <c r="G11" s="9"/>
    </row>
    <row r="12" spans="1:7" ht="15.75">
      <c r="A12" s="9" t="s">
        <v>7</v>
      </c>
      <c r="B12" s="8"/>
      <c r="C12" s="8"/>
      <c r="D12" s="8"/>
      <c r="E12" s="9"/>
      <c r="F12" s="9"/>
      <c r="G12" s="9"/>
    </row>
    <row r="13" spans="1:7" ht="15.75">
      <c r="A13" s="7" t="s">
        <v>8</v>
      </c>
      <c r="B13" s="8">
        <v>1937</v>
      </c>
      <c r="C13" s="8">
        <v>2035</v>
      </c>
      <c r="D13" s="8">
        <v>480</v>
      </c>
      <c r="E13" s="9"/>
      <c r="F13" s="9">
        <v>98</v>
      </c>
      <c r="G13" s="9">
        <v>1937</v>
      </c>
    </row>
    <row r="14" spans="1:7" ht="15.75">
      <c r="A14" s="9" t="s">
        <v>6</v>
      </c>
      <c r="B14" s="8"/>
      <c r="C14" s="8"/>
      <c r="D14" s="8"/>
      <c r="E14" s="9"/>
      <c r="F14" s="9"/>
      <c r="G14" s="9"/>
    </row>
    <row r="15" spans="1:7" ht="15.75">
      <c r="A15" s="9" t="s">
        <v>7</v>
      </c>
      <c r="B15" s="8"/>
      <c r="C15" s="8"/>
      <c r="D15" s="8"/>
      <c r="E15" s="9"/>
      <c r="F15" s="9"/>
      <c r="G15" s="9"/>
    </row>
    <row r="16" spans="1:7" ht="15.75">
      <c r="A16" s="7" t="s">
        <v>9</v>
      </c>
      <c r="B16" s="8"/>
      <c r="C16" s="8"/>
      <c r="D16" s="8"/>
      <c r="E16" s="9"/>
      <c r="F16" s="9"/>
      <c r="G16" s="9"/>
    </row>
    <row r="17" spans="1:7" ht="15">
      <c r="A17" s="10" t="s">
        <v>10</v>
      </c>
      <c r="B17" s="11">
        <f>SUM(B10:B16)</f>
        <v>1937</v>
      </c>
      <c r="C17" s="11">
        <f>SUM(C10:C16)</f>
        <v>2035</v>
      </c>
      <c r="D17" s="11">
        <f>SUM(D10:D16)</f>
        <v>480</v>
      </c>
      <c r="E17" s="11">
        <f>SUM(E10:E16)</f>
        <v>0</v>
      </c>
      <c r="F17" s="11">
        <f>F10+F13+F16</f>
        <v>98</v>
      </c>
      <c r="G17" s="11">
        <f>G10+G13+G16</f>
        <v>1937</v>
      </c>
    </row>
    <row r="18" spans="1:7" ht="15.75">
      <c r="A18" s="7" t="s">
        <v>11</v>
      </c>
      <c r="B18" s="8">
        <v>6292942</v>
      </c>
      <c r="C18" s="8">
        <v>6388837</v>
      </c>
      <c r="D18" s="8">
        <v>4902877</v>
      </c>
      <c r="E18" s="36">
        <v>5069899</v>
      </c>
      <c r="F18" s="36">
        <v>952404</v>
      </c>
      <c r="G18" s="36">
        <v>366534</v>
      </c>
    </row>
    <row r="19" spans="1:7" ht="15.75">
      <c r="A19" s="9" t="s">
        <v>6</v>
      </c>
      <c r="B19" s="8">
        <v>13756</v>
      </c>
      <c r="C19" s="8">
        <v>13756</v>
      </c>
      <c r="D19" s="8"/>
      <c r="E19" s="35"/>
      <c r="F19" s="34"/>
      <c r="G19" s="34"/>
    </row>
    <row r="20" spans="1:7" ht="15.75">
      <c r="A20" s="9" t="s">
        <v>7</v>
      </c>
      <c r="B20" s="8"/>
      <c r="C20" s="8"/>
      <c r="D20" s="8"/>
      <c r="E20" s="35"/>
      <c r="F20" s="35"/>
      <c r="G20" s="35"/>
    </row>
    <row r="21" spans="1:7" ht="15.75">
      <c r="A21" s="7" t="s">
        <v>12</v>
      </c>
      <c r="B21" s="8">
        <v>286245</v>
      </c>
      <c r="C21" s="8">
        <v>314367</v>
      </c>
      <c r="D21" s="8">
        <v>79608</v>
      </c>
      <c r="E21" s="37"/>
      <c r="F21" s="37">
        <v>3951</v>
      </c>
      <c r="G21" s="36">
        <v>310416</v>
      </c>
    </row>
    <row r="22" spans="1:7" ht="15.75">
      <c r="A22" s="9" t="s">
        <v>6</v>
      </c>
      <c r="B22" s="8">
        <v>158376</v>
      </c>
      <c r="C22" s="8">
        <v>158376</v>
      </c>
      <c r="D22" s="8"/>
      <c r="E22" s="37"/>
      <c r="F22" s="37"/>
      <c r="G22" s="36">
        <v>158376</v>
      </c>
    </row>
    <row r="23" spans="1:7" ht="15.75">
      <c r="A23" s="9" t="s">
        <v>7</v>
      </c>
      <c r="B23" s="8"/>
      <c r="C23" s="8"/>
      <c r="D23" s="8"/>
      <c r="E23" s="37"/>
      <c r="F23" s="37"/>
      <c r="G23" s="37"/>
    </row>
    <row r="24" spans="1:7" ht="15.75">
      <c r="A24" s="7" t="s">
        <v>13</v>
      </c>
      <c r="B24" s="8"/>
      <c r="C24" s="8"/>
      <c r="D24" s="8"/>
      <c r="E24" s="37"/>
      <c r="F24" s="37"/>
      <c r="G24" s="37"/>
    </row>
    <row r="25" spans="1:7" ht="15.75">
      <c r="A25" s="7" t="s">
        <v>14</v>
      </c>
      <c r="B25" s="33">
        <v>130877</v>
      </c>
      <c r="C25" s="33">
        <v>197408</v>
      </c>
      <c r="D25" s="33">
        <v>197408</v>
      </c>
      <c r="E25" s="36"/>
      <c r="F25" s="37">
        <v>197408</v>
      </c>
      <c r="G25" s="37"/>
    </row>
    <row r="26" spans="1:7" ht="15.75">
      <c r="A26" s="7" t="s">
        <v>15</v>
      </c>
      <c r="B26" s="8"/>
      <c r="C26" s="8"/>
      <c r="D26" s="8"/>
      <c r="E26" s="37"/>
      <c r="F26" s="37"/>
      <c r="G26" s="9"/>
    </row>
    <row r="27" spans="1:7" ht="15">
      <c r="A27" s="10" t="s">
        <v>16</v>
      </c>
      <c r="B27" s="11">
        <v>6710064</v>
      </c>
      <c r="C27" s="11">
        <f>C18+C21+C24+C25+C26</f>
        <v>6900612</v>
      </c>
      <c r="D27" s="11">
        <f>D18+D21+D24+D25+D26</f>
        <v>5179893</v>
      </c>
      <c r="E27" s="11">
        <f>E18+E21+E25</f>
        <v>5069899</v>
      </c>
      <c r="F27" s="11">
        <f>F18+F21+F25</f>
        <v>1153763</v>
      </c>
      <c r="G27" s="11">
        <f>G18+G21+G25</f>
        <v>676950</v>
      </c>
    </row>
    <row r="28" spans="1:7" ht="15.75">
      <c r="A28" s="7" t="s">
        <v>17</v>
      </c>
      <c r="B28" s="8">
        <v>89661</v>
      </c>
      <c r="C28" s="8">
        <v>91804</v>
      </c>
      <c r="D28" s="8">
        <v>91804</v>
      </c>
      <c r="E28" s="9"/>
      <c r="F28" s="9"/>
      <c r="G28" s="9"/>
    </row>
    <row r="29" spans="1:7" ht="15.75">
      <c r="A29" s="7" t="s">
        <v>18</v>
      </c>
      <c r="B29" s="8"/>
      <c r="C29" s="8"/>
      <c r="D29" s="8"/>
      <c r="E29" s="9"/>
      <c r="F29" s="9"/>
      <c r="G29" s="9"/>
    </row>
    <row r="30" spans="1:7" ht="15.75">
      <c r="A30" s="7" t="s">
        <v>19</v>
      </c>
      <c r="B30" s="8"/>
      <c r="C30" s="8"/>
      <c r="D30" s="8"/>
      <c r="E30" s="9"/>
      <c r="F30" s="9"/>
      <c r="G30" s="9"/>
    </row>
    <row r="31" spans="1:7" ht="15.75">
      <c r="A31" s="7" t="s">
        <v>20</v>
      </c>
      <c r="B31" s="8"/>
      <c r="C31" s="8"/>
      <c r="D31" s="8"/>
      <c r="E31" s="9"/>
      <c r="F31" s="9"/>
      <c r="G31" s="9"/>
    </row>
    <row r="32" spans="1:7" ht="15.75">
      <c r="A32" s="7" t="s">
        <v>21</v>
      </c>
      <c r="B32" s="8"/>
      <c r="C32" s="8"/>
      <c r="D32" s="8"/>
      <c r="E32" s="9"/>
      <c r="F32" s="9"/>
      <c r="G32" s="9"/>
    </row>
    <row r="33" spans="1:7" ht="15.75">
      <c r="A33" s="7" t="s">
        <v>22</v>
      </c>
      <c r="B33" s="8"/>
      <c r="C33" s="8"/>
      <c r="D33" s="8"/>
      <c r="E33" s="9"/>
      <c r="F33" s="9"/>
      <c r="G33" s="9"/>
    </row>
    <row r="34" spans="1:7" ht="15.75">
      <c r="A34" s="7" t="s">
        <v>23</v>
      </c>
      <c r="B34" s="8"/>
      <c r="C34" s="8"/>
      <c r="D34" s="8"/>
      <c r="E34" s="9"/>
      <c r="F34" s="9"/>
      <c r="G34" s="9"/>
    </row>
    <row r="35" spans="1:7" ht="15.75">
      <c r="A35" s="10" t="s">
        <v>24</v>
      </c>
      <c r="B35" s="11">
        <v>89661</v>
      </c>
      <c r="C35" s="11">
        <f>C28+C31+C34</f>
        <v>91804</v>
      </c>
      <c r="D35" s="11">
        <f>D28+D31+D34</f>
        <v>91804</v>
      </c>
      <c r="E35" s="9"/>
      <c r="F35" s="9"/>
      <c r="G35" s="9"/>
    </row>
    <row r="36" spans="1:7" ht="15.75">
      <c r="A36" s="10" t="s">
        <v>25</v>
      </c>
      <c r="B36" s="11"/>
      <c r="C36" s="11"/>
      <c r="D36" s="11"/>
      <c r="E36" s="9"/>
      <c r="F36" s="9"/>
      <c r="G36" s="9"/>
    </row>
    <row r="37" spans="1:7" ht="25.5">
      <c r="A37" s="10" t="s">
        <v>26</v>
      </c>
      <c r="B37" s="11">
        <v>6799725</v>
      </c>
      <c r="C37" s="11">
        <f>C17+C27+C35+C36</f>
        <v>6994451</v>
      </c>
      <c r="D37" s="11">
        <f>D17+D27+D35+D36</f>
        <v>5272177</v>
      </c>
      <c r="E37" s="9"/>
      <c r="F37" s="9"/>
      <c r="G37" s="9"/>
    </row>
    <row r="38" spans="1:7" ht="15.75">
      <c r="A38" s="7" t="s">
        <v>27</v>
      </c>
      <c r="B38" s="8"/>
      <c r="C38" s="8"/>
      <c r="D38" s="8"/>
      <c r="E38" s="9"/>
      <c r="F38" s="9"/>
      <c r="G38" s="9"/>
    </row>
    <row r="39" spans="1:7" ht="15.75">
      <c r="A39" s="7" t="s">
        <v>28</v>
      </c>
      <c r="B39" s="8">
        <v>0</v>
      </c>
      <c r="C39" s="8">
        <v>0</v>
      </c>
      <c r="D39" s="8">
        <v>0</v>
      </c>
      <c r="E39" s="9"/>
      <c r="F39" s="9"/>
      <c r="G39" s="9"/>
    </row>
    <row r="40" spans="1:7" ht="15.75">
      <c r="A40" s="10" t="s">
        <v>29</v>
      </c>
      <c r="B40" s="11">
        <v>0</v>
      </c>
      <c r="C40" s="11">
        <v>0</v>
      </c>
      <c r="D40" s="11">
        <f>SUM(D38:D39)</f>
        <v>0</v>
      </c>
      <c r="E40" s="9"/>
      <c r="F40" s="9"/>
      <c r="G40" s="9"/>
    </row>
    <row r="41" spans="1:7" ht="15.75">
      <c r="A41" s="7" t="s">
        <v>72</v>
      </c>
      <c r="B41" s="11"/>
      <c r="C41" s="11"/>
      <c r="D41" s="11"/>
      <c r="E41" s="9"/>
      <c r="F41" s="9"/>
      <c r="G41" s="9"/>
    </row>
    <row r="42" spans="1:7" ht="15.75">
      <c r="A42" s="7" t="s">
        <v>31</v>
      </c>
      <c r="B42" s="8">
        <v>382</v>
      </c>
      <c r="C42" s="8">
        <v>334</v>
      </c>
      <c r="D42" s="8">
        <v>128</v>
      </c>
      <c r="E42" s="9"/>
      <c r="F42" s="9"/>
      <c r="G42" s="9"/>
    </row>
    <row r="43" spans="1:7" ht="15.75">
      <c r="A43" s="7" t="s">
        <v>32</v>
      </c>
      <c r="B43" s="8">
        <v>100451</v>
      </c>
      <c r="C43" s="8">
        <v>977300</v>
      </c>
      <c r="D43" s="8">
        <v>973061</v>
      </c>
      <c r="E43" s="9"/>
      <c r="F43" s="9"/>
      <c r="G43" s="9"/>
    </row>
    <row r="44" spans="1:7" ht="15.75">
      <c r="A44" s="7" t="s">
        <v>33</v>
      </c>
      <c r="B44" s="8"/>
      <c r="C44" s="8"/>
      <c r="D44" s="8"/>
      <c r="E44" s="9"/>
      <c r="F44" s="9"/>
      <c r="G44" s="9"/>
    </row>
    <row r="45" spans="1:7" ht="15.75">
      <c r="A45" s="10" t="s">
        <v>35</v>
      </c>
      <c r="B45" s="11">
        <f>SUM(B41:B44)</f>
        <v>100833</v>
      </c>
      <c r="C45" s="11">
        <f>SUM(C41:C44)</f>
        <v>977634</v>
      </c>
      <c r="D45" s="11">
        <f>SUM(D41:D44)</f>
        <v>973189</v>
      </c>
      <c r="E45" s="9"/>
      <c r="F45" s="9"/>
      <c r="G45" s="9"/>
    </row>
    <row r="46" spans="1:7" ht="15.75">
      <c r="A46" s="7" t="s">
        <v>36</v>
      </c>
      <c r="B46" s="8">
        <v>96862</v>
      </c>
      <c r="C46" s="8">
        <v>61915</v>
      </c>
      <c r="D46" s="8">
        <v>61915</v>
      </c>
      <c r="E46" s="9"/>
      <c r="F46" s="9"/>
      <c r="G46" s="9"/>
    </row>
    <row r="47" spans="1:7" ht="15.75">
      <c r="A47" s="7" t="s">
        <v>37</v>
      </c>
      <c r="B47" s="8">
        <v>19434</v>
      </c>
      <c r="C47" s="8">
        <v>20634</v>
      </c>
      <c r="D47" s="8">
        <v>20634</v>
      </c>
      <c r="E47" s="9"/>
      <c r="F47" s="9"/>
      <c r="G47" s="9"/>
    </row>
    <row r="48" spans="1:7" ht="15.75">
      <c r="A48" s="7" t="s">
        <v>38</v>
      </c>
      <c r="B48" s="8">
        <v>585</v>
      </c>
      <c r="C48" s="8">
        <v>27312</v>
      </c>
      <c r="D48" s="8">
        <v>27312</v>
      </c>
      <c r="E48" s="9"/>
      <c r="F48" s="9"/>
      <c r="G48" s="9"/>
    </row>
    <row r="49" spans="1:7" ht="15.75">
      <c r="A49" s="10" t="s">
        <v>39</v>
      </c>
      <c r="B49" s="11">
        <f>SUM(B46:B48)</f>
        <v>116881</v>
      </c>
      <c r="C49" s="11">
        <f>SUM(C46:C48)</f>
        <v>109861</v>
      </c>
      <c r="D49" s="11">
        <f>SUM(D46:D48)</f>
        <v>109861</v>
      </c>
      <c r="E49" s="9"/>
      <c r="F49" s="9"/>
      <c r="G49" s="9"/>
    </row>
    <row r="50" spans="1:7" ht="15.75">
      <c r="A50" s="10" t="s">
        <v>60</v>
      </c>
      <c r="B50" s="11">
        <v>364</v>
      </c>
      <c r="C50" s="11">
        <v>2525</v>
      </c>
      <c r="D50" s="11">
        <v>2525</v>
      </c>
      <c r="E50" s="9"/>
      <c r="F50" s="9"/>
      <c r="G50" s="9"/>
    </row>
    <row r="51" spans="1:7" ht="15.75">
      <c r="A51" s="10" t="s">
        <v>40</v>
      </c>
      <c r="B51" s="11">
        <v>0</v>
      </c>
      <c r="C51" s="11">
        <v>0</v>
      </c>
      <c r="D51" s="11"/>
      <c r="E51" s="9"/>
      <c r="F51" s="9"/>
      <c r="G51" s="9"/>
    </row>
    <row r="52" spans="1:7" ht="15.75">
      <c r="A52" s="12" t="s">
        <v>41</v>
      </c>
      <c r="B52" s="13"/>
      <c r="C52" s="13"/>
      <c r="D52" s="13">
        <f>D37+D40+D45+D49+D50+D51</f>
        <v>6357752</v>
      </c>
      <c r="E52" s="14"/>
      <c r="F52" s="14"/>
      <c r="G52" s="14"/>
    </row>
    <row r="53" spans="1:7" ht="75">
      <c r="A53" s="9" t="s">
        <v>42</v>
      </c>
      <c r="B53" s="15"/>
      <c r="C53" s="15"/>
      <c r="D53" s="15"/>
      <c r="E53" s="9"/>
      <c r="F53" s="9"/>
      <c r="G53" s="9"/>
    </row>
    <row r="54" spans="1:7" ht="15.75">
      <c r="A54" s="9" t="s">
        <v>43</v>
      </c>
      <c r="B54" s="15"/>
      <c r="C54" s="15"/>
      <c r="D54" s="15"/>
      <c r="E54" s="9"/>
      <c r="F54" s="9"/>
      <c r="G54" s="9"/>
    </row>
    <row r="55" spans="1:7" ht="15.75">
      <c r="A55" s="9" t="s">
        <v>44</v>
      </c>
      <c r="B55" s="15"/>
      <c r="C55" s="15"/>
      <c r="D55" s="15"/>
      <c r="E55" s="9"/>
      <c r="F55" s="9"/>
      <c r="G55" s="9"/>
    </row>
    <row r="56" spans="1:7" ht="15.75">
      <c r="A56" s="50" t="s">
        <v>45</v>
      </c>
      <c r="B56" s="51"/>
      <c r="C56" s="51"/>
      <c r="D56" s="51"/>
      <c r="E56" s="52"/>
      <c r="F56" s="52"/>
      <c r="G56" s="52"/>
    </row>
    <row r="57" spans="1:7" s="23" customFormat="1" ht="15">
      <c r="A57" s="22" t="s">
        <v>80</v>
      </c>
      <c r="B57" s="49">
        <v>4723557</v>
      </c>
      <c r="C57" s="49">
        <v>5015179</v>
      </c>
      <c r="D57" s="49">
        <v>5015179</v>
      </c>
      <c r="E57" s="47"/>
      <c r="F57" s="47"/>
      <c r="G57" s="47"/>
    </row>
    <row r="58" spans="1:7" ht="15.75">
      <c r="A58" s="7" t="s">
        <v>56</v>
      </c>
      <c r="B58" s="8">
        <v>7634</v>
      </c>
      <c r="C58" s="8">
        <v>10464</v>
      </c>
      <c r="D58" s="8">
        <v>10464</v>
      </c>
      <c r="E58" s="9"/>
      <c r="F58" s="9"/>
      <c r="G58" s="9"/>
    </row>
    <row r="59" spans="1:7" ht="30">
      <c r="A59" s="7" t="s">
        <v>57</v>
      </c>
      <c r="B59" s="8">
        <v>38117</v>
      </c>
      <c r="C59" s="8">
        <v>32818</v>
      </c>
      <c r="D59" s="8">
        <v>32818</v>
      </c>
      <c r="E59" s="9"/>
      <c r="F59" s="9"/>
      <c r="G59" s="9"/>
    </row>
    <row r="60" spans="1:7" ht="15.75">
      <c r="A60" s="7" t="s">
        <v>58</v>
      </c>
      <c r="B60" s="8">
        <v>37076</v>
      </c>
      <c r="C60" s="8">
        <v>37394</v>
      </c>
      <c r="D60" s="8">
        <v>37394</v>
      </c>
      <c r="E60" s="9"/>
      <c r="F60" s="9"/>
      <c r="G60" s="9"/>
    </row>
    <row r="61" spans="1:7" s="23" customFormat="1" ht="15.75">
      <c r="A61" s="22" t="s">
        <v>59</v>
      </c>
      <c r="B61" s="16">
        <f>SUM(B58:B60)</f>
        <v>82827</v>
      </c>
      <c r="C61" s="16">
        <f>SUM(C58:C60)</f>
        <v>80676</v>
      </c>
      <c r="D61" s="16">
        <f>SUM(D58:D60)</f>
        <v>80676</v>
      </c>
      <c r="E61" s="17"/>
      <c r="F61" s="17"/>
      <c r="G61" s="17"/>
    </row>
    <row r="62" spans="1:7" ht="15.75">
      <c r="A62" s="10" t="s">
        <v>73</v>
      </c>
      <c r="B62" s="16">
        <v>707066</v>
      </c>
      <c r="C62" s="16">
        <v>1261897</v>
      </c>
      <c r="D62" s="16">
        <v>1261897</v>
      </c>
      <c r="E62" s="17"/>
      <c r="F62" s="17"/>
      <c r="G62" s="17"/>
    </row>
    <row r="63" spans="1:7" ht="50.25" customHeight="1">
      <c r="A63" s="9" t="s">
        <v>48</v>
      </c>
      <c r="B63" s="24">
        <v>0</v>
      </c>
      <c r="C63" s="24">
        <v>0</v>
      </c>
      <c r="D63" s="24">
        <v>0</v>
      </c>
      <c r="E63" s="9"/>
      <c r="F63" s="9"/>
      <c r="G63" s="9"/>
    </row>
    <row r="64" spans="1:7" ht="15">
      <c r="A64" s="18" t="s">
        <v>49</v>
      </c>
      <c r="B64" s="19"/>
      <c r="C64" s="19"/>
      <c r="D64" s="48"/>
      <c r="E64" s="19"/>
      <c r="F64" s="19"/>
      <c r="G64" s="19"/>
    </row>
    <row r="65" spans="1:7" ht="15.75">
      <c r="A65" s="12" t="s">
        <v>77</v>
      </c>
      <c r="B65" s="13"/>
      <c r="C65" s="13"/>
      <c r="D65" s="13">
        <f>D57+D61+D62</f>
        <v>6357752</v>
      </c>
      <c r="E65" s="14"/>
      <c r="F65" s="14"/>
      <c r="G65" s="14"/>
    </row>
  </sheetData>
  <sheetProtection/>
  <mergeCells count="10">
    <mergeCell ref="A56:G56"/>
    <mergeCell ref="A1:G1"/>
    <mergeCell ref="A4:G4"/>
    <mergeCell ref="E8:E9"/>
    <mergeCell ref="F8:F9"/>
    <mergeCell ref="G8:G9"/>
    <mergeCell ref="B8:B9"/>
    <mergeCell ref="A3:G3"/>
    <mergeCell ref="C8:C9"/>
    <mergeCell ref="D8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PageLayoutView="0" workbookViewId="0" topLeftCell="A43">
      <selection activeCell="A3" sqref="A3:G65"/>
    </sheetView>
  </sheetViews>
  <sheetFormatPr defaultColWidth="9.140625" defaultRowHeight="15"/>
  <cols>
    <col min="1" max="1" width="67.28125" style="0" customWidth="1"/>
    <col min="2" max="3" width="11.57421875" style="0" customWidth="1"/>
    <col min="4" max="4" width="9.421875" style="0" customWidth="1"/>
    <col min="5" max="5" width="17.00390625" style="0" customWidth="1"/>
    <col min="6" max="6" width="16.8515625" style="0" customWidth="1"/>
    <col min="7" max="7" width="10.28125" style="0" customWidth="1"/>
  </cols>
  <sheetData>
    <row r="1" spans="1:7" ht="15">
      <c r="A1" s="53"/>
      <c r="B1" s="54"/>
      <c r="C1" s="54"/>
      <c r="D1" s="54"/>
      <c r="E1" s="54"/>
      <c r="F1" s="54"/>
      <c r="G1" s="54"/>
    </row>
    <row r="2" ht="15">
      <c r="A2" s="1"/>
    </row>
    <row r="3" spans="1:11" ht="15" customHeight="1">
      <c r="A3" s="55" t="s">
        <v>79</v>
      </c>
      <c r="B3" s="55"/>
      <c r="C3" s="55"/>
      <c r="D3" s="55"/>
      <c r="E3" s="55"/>
      <c r="F3" s="55"/>
      <c r="G3" s="55"/>
      <c r="H3" s="21"/>
      <c r="I3" s="21"/>
      <c r="J3" s="21"/>
      <c r="K3" s="21"/>
    </row>
    <row r="4" spans="1:7" ht="24" customHeight="1">
      <c r="A4" s="55" t="s">
        <v>0</v>
      </c>
      <c r="B4" s="54"/>
      <c r="C4" s="54"/>
      <c r="D4" s="54"/>
      <c r="E4" s="54"/>
      <c r="F4" s="54"/>
      <c r="G4" s="54"/>
    </row>
    <row r="5" ht="15.75">
      <c r="A5" s="2"/>
    </row>
    <row r="6" ht="15">
      <c r="F6" s="4" t="s">
        <v>66</v>
      </c>
    </row>
    <row r="7" spans="1:6" ht="15.75">
      <c r="A7" s="3" t="s">
        <v>50</v>
      </c>
      <c r="F7" s="4"/>
    </row>
    <row r="8" spans="1:7" ht="28.5" customHeight="1">
      <c r="A8" s="5" t="s">
        <v>1</v>
      </c>
      <c r="B8" s="57" t="s">
        <v>74</v>
      </c>
      <c r="C8" s="57" t="s">
        <v>75</v>
      </c>
      <c r="D8" s="60" t="s">
        <v>81</v>
      </c>
      <c r="E8" s="56" t="s">
        <v>62</v>
      </c>
      <c r="F8" s="56" t="s">
        <v>2</v>
      </c>
      <c r="G8" s="56" t="s">
        <v>3</v>
      </c>
    </row>
    <row r="9" spans="1:7" ht="41.25" customHeight="1">
      <c r="A9" s="6" t="s">
        <v>4</v>
      </c>
      <c r="B9" s="58"/>
      <c r="C9" s="58"/>
      <c r="D9" s="61"/>
      <c r="E9" s="56"/>
      <c r="F9" s="56"/>
      <c r="G9" s="56"/>
    </row>
    <row r="10" spans="1:7" ht="15.75">
      <c r="A10" s="7" t="s">
        <v>5</v>
      </c>
      <c r="B10" s="8">
        <v>325</v>
      </c>
      <c r="C10" s="8">
        <v>325</v>
      </c>
      <c r="D10" s="8">
        <v>87</v>
      </c>
      <c r="E10" s="9"/>
      <c r="F10" s="9"/>
      <c r="G10" s="9">
        <v>325</v>
      </c>
    </row>
    <row r="11" spans="1:7" ht="15.75">
      <c r="A11" s="9" t="s">
        <v>6</v>
      </c>
      <c r="B11" s="30">
        <v>325</v>
      </c>
      <c r="C11" s="30">
        <v>325</v>
      </c>
      <c r="D11" s="30"/>
      <c r="E11" s="9"/>
      <c r="F11" s="9"/>
      <c r="G11" s="31">
        <v>325</v>
      </c>
    </row>
    <row r="12" spans="1:7" ht="15.75">
      <c r="A12" s="9" t="s">
        <v>7</v>
      </c>
      <c r="B12" s="8"/>
      <c r="C12" s="8"/>
      <c r="D12" s="8"/>
      <c r="E12" s="9"/>
      <c r="F12" s="9"/>
      <c r="G12" s="9"/>
    </row>
    <row r="13" spans="1:7" ht="15.75">
      <c r="A13" s="7" t="s">
        <v>8</v>
      </c>
      <c r="B13" s="8">
        <v>21060</v>
      </c>
      <c r="C13" s="8">
        <v>21060</v>
      </c>
      <c r="D13" s="8"/>
      <c r="E13" s="9"/>
      <c r="F13" s="9"/>
      <c r="G13" s="20">
        <v>21060</v>
      </c>
    </row>
    <row r="14" spans="1:7" ht="15.75">
      <c r="A14" s="9" t="s">
        <v>6</v>
      </c>
      <c r="B14" s="30">
        <v>20218</v>
      </c>
      <c r="C14" s="30">
        <v>20218</v>
      </c>
      <c r="D14" s="30"/>
      <c r="E14" s="31"/>
      <c r="F14" s="31"/>
      <c r="G14" s="32">
        <v>20218</v>
      </c>
    </row>
    <row r="15" spans="1:7" ht="15.75">
      <c r="A15" s="9" t="s">
        <v>7</v>
      </c>
      <c r="B15" s="8"/>
      <c r="C15" s="8"/>
      <c r="D15" s="8"/>
      <c r="E15" s="9"/>
      <c r="F15" s="9"/>
      <c r="G15" s="9"/>
    </row>
    <row r="16" spans="1:7" ht="15.75">
      <c r="A16" s="7" t="s">
        <v>9</v>
      </c>
      <c r="B16" s="8"/>
      <c r="C16" s="8"/>
      <c r="D16" s="8"/>
      <c r="E16" s="9"/>
      <c r="F16" s="9"/>
      <c r="G16" s="9"/>
    </row>
    <row r="17" spans="1:7" ht="15">
      <c r="A17" s="10" t="s">
        <v>10</v>
      </c>
      <c r="B17" s="11">
        <v>21385</v>
      </c>
      <c r="C17" s="11">
        <f>C10+C13+C16</f>
        <v>21385</v>
      </c>
      <c r="D17" s="11">
        <f>D10+D13+D16</f>
        <v>87</v>
      </c>
      <c r="E17" s="11">
        <f>E10+E13</f>
        <v>0</v>
      </c>
      <c r="F17" s="11">
        <f>F10+F13</f>
        <v>0</v>
      </c>
      <c r="G17" s="11">
        <f>G10+G13</f>
        <v>21385</v>
      </c>
    </row>
    <row r="18" spans="1:7" ht="15.75">
      <c r="A18" s="7" t="s">
        <v>11</v>
      </c>
      <c r="B18" s="8"/>
      <c r="C18" s="8"/>
      <c r="D18" s="8"/>
      <c r="E18" s="9"/>
      <c r="F18" s="9"/>
      <c r="G18" s="9"/>
    </row>
    <row r="19" spans="1:7" ht="15.75">
      <c r="A19" s="9" t="s">
        <v>6</v>
      </c>
      <c r="B19" s="8"/>
      <c r="C19" s="8"/>
      <c r="D19" s="8"/>
      <c r="E19" s="9"/>
      <c r="F19" s="9"/>
      <c r="G19" s="9"/>
    </row>
    <row r="20" spans="1:7" ht="15.75">
      <c r="A20" s="9" t="s">
        <v>7</v>
      </c>
      <c r="B20" s="8"/>
      <c r="C20" s="8"/>
      <c r="D20" s="8"/>
      <c r="E20" s="9"/>
      <c r="F20" s="9"/>
      <c r="G20" s="9"/>
    </row>
    <row r="21" spans="1:7" ht="15.75">
      <c r="A21" s="7" t="s">
        <v>12</v>
      </c>
      <c r="B21" s="8">
        <v>27058</v>
      </c>
      <c r="C21" s="8">
        <v>27082</v>
      </c>
      <c r="D21" s="8">
        <v>299</v>
      </c>
      <c r="E21" s="9"/>
      <c r="F21" s="9"/>
      <c r="G21" s="20">
        <v>27082</v>
      </c>
    </row>
    <row r="22" spans="1:7" ht="15.75">
      <c r="A22" s="9" t="s">
        <v>6</v>
      </c>
      <c r="B22" s="30">
        <v>18725</v>
      </c>
      <c r="C22" s="30">
        <v>18725</v>
      </c>
      <c r="D22" s="30"/>
      <c r="E22" s="31"/>
      <c r="F22" s="31"/>
      <c r="G22" s="32">
        <v>18725</v>
      </c>
    </row>
    <row r="23" spans="1:7" ht="15.75">
      <c r="A23" s="9" t="s">
        <v>7</v>
      </c>
      <c r="B23" s="8"/>
      <c r="C23" s="8"/>
      <c r="D23" s="8"/>
      <c r="E23" s="9"/>
      <c r="F23" s="9"/>
      <c r="G23" s="9"/>
    </row>
    <row r="24" spans="1:7" ht="15.75">
      <c r="A24" s="7" t="s">
        <v>13</v>
      </c>
      <c r="B24" s="8"/>
      <c r="C24" s="8"/>
      <c r="D24" s="8"/>
      <c r="E24" s="9"/>
      <c r="F24" s="9"/>
      <c r="G24" s="9"/>
    </row>
    <row r="25" spans="1:7" ht="15.75">
      <c r="A25" s="7" t="s">
        <v>14</v>
      </c>
      <c r="B25" s="8"/>
      <c r="C25" s="8"/>
      <c r="D25" s="8"/>
      <c r="E25" s="9"/>
      <c r="F25" s="9"/>
      <c r="G25" s="9"/>
    </row>
    <row r="26" spans="1:7" ht="15.75">
      <c r="A26" s="7" t="s">
        <v>15</v>
      </c>
      <c r="B26" s="8"/>
      <c r="C26" s="8"/>
      <c r="D26" s="8"/>
      <c r="E26" s="9"/>
      <c r="F26" s="9"/>
      <c r="G26" s="9"/>
    </row>
    <row r="27" spans="1:7" ht="15">
      <c r="A27" s="10" t="s">
        <v>16</v>
      </c>
      <c r="B27" s="11">
        <f>B18+B21+B24+B25+B26</f>
        <v>27058</v>
      </c>
      <c r="C27" s="11">
        <f>C18+C21+C24+C25+C26</f>
        <v>27082</v>
      </c>
      <c r="D27" s="11">
        <f>D18+D21+D24+D25+D26</f>
        <v>299</v>
      </c>
      <c r="E27" s="11">
        <f>E21</f>
        <v>0</v>
      </c>
      <c r="F27" s="11">
        <f>F21</f>
        <v>0</v>
      </c>
      <c r="G27" s="11">
        <f>G18+G21+G24+G25+G26</f>
        <v>27082</v>
      </c>
    </row>
    <row r="28" spans="1:7" ht="15.75">
      <c r="A28" s="7" t="s">
        <v>17</v>
      </c>
      <c r="B28" s="8"/>
      <c r="C28" s="8"/>
      <c r="D28" s="8"/>
      <c r="E28" s="9"/>
      <c r="F28" s="9"/>
      <c r="G28" s="9"/>
    </row>
    <row r="29" spans="1:7" ht="15.75">
      <c r="A29" s="7" t="s">
        <v>18</v>
      </c>
      <c r="B29" s="8"/>
      <c r="C29" s="8"/>
      <c r="D29" s="8"/>
      <c r="E29" s="9"/>
      <c r="F29" s="9"/>
      <c r="G29" s="9"/>
    </row>
    <row r="30" spans="1:7" ht="15.75">
      <c r="A30" s="7" t="s">
        <v>19</v>
      </c>
      <c r="B30" s="8"/>
      <c r="C30" s="8"/>
      <c r="D30" s="8"/>
      <c r="E30" s="9"/>
      <c r="F30" s="9"/>
      <c r="G30" s="9"/>
    </row>
    <row r="31" spans="1:7" ht="15.75">
      <c r="A31" s="7" t="s">
        <v>20</v>
      </c>
      <c r="B31" s="8"/>
      <c r="C31" s="8"/>
      <c r="D31" s="8"/>
      <c r="E31" s="9"/>
      <c r="F31" s="9"/>
      <c r="G31" s="9"/>
    </row>
    <row r="32" spans="1:7" ht="15.75">
      <c r="A32" s="7" t="s">
        <v>21</v>
      </c>
      <c r="B32" s="8"/>
      <c r="C32" s="8"/>
      <c r="D32" s="8"/>
      <c r="E32" s="9"/>
      <c r="F32" s="9"/>
      <c r="G32" s="9"/>
    </row>
    <row r="33" spans="1:7" ht="15.75">
      <c r="A33" s="7" t="s">
        <v>22</v>
      </c>
      <c r="B33" s="8"/>
      <c r="C33" s="8"/>
      <c r="D33" s="8"/>
      <c r="E33" s="9"/>
      <c r="F33" s="9"/>
      <c r="G33" s="9"/>
    </row>
    <row r="34" spans="1:7" ht="15.75">
      <c r="A34" s="7" t="s">
        <v>23</v>
      </c>
      <c r="B34" s="8"/>
      <c r="C34" s="8"/>
      <c r="D34" s="8"/>
      <c r="E34" s="9"/>
      <c r="F34" s="9"/>
      <c r="G34" s="9"/>
    </row>
    <row r="35" spans="1:7" ht="15.75">
      <c r="A35" s="10" t="s">
        <v>24</v>
      </c>
      <c r="B35" s="11"/>
      <c r="C35" s="11"/>
      <c r="D35" s="11"/>
      <c r="E35" s="9"/>
      <c r="F35" s="9"/>
      <c r="G35" s="9"/>
    </row>
    <row r="36" spans="1:7" ht="15.75">
      <c r="A36" s="10" t="s">
        <v>25</v>
      </c>
      <c r="B36" s="11"/>
      <c r="C36" s="11"/>
      <c r="D36" s="11"/>
      <c r="E36" s="9"/>
      <c r="F36" s="9"/>
      <c r="G36" s="9"/>
    </row>
    <row r="37" spans="1:7" ht="25.5">
      <c r="A37" s="10" t="s">
        <v>26</v>
      </c>
      <c r="B37" s="11">
        <f>B17+B27+B35+B36</f>
        <v>48443</v>
      </c>
      <c r="C37" s="11">
        <f>C17+C27+C35+C36</f>
        <v>48467</v>
      </c>
      <c r="D37" s="11">
        <f>D17+D27+D35+D36</f>
        <v>386</v>
      </c>
      <c r="E37" s="9"/>
      <c r="F37" s="9"/>
      <c r="G37" s="11">
        <f>G17+G27+G35+G36</f>
        <v>48467</v>
      </c>
    </row>
    <row r="38" spans="1:7" ht="15.75">
      <c r="A38" s="10" t="s">
        <v>27</v>
      </c>
      <c r="B38" s="11"/>
      <c r="C38" s="11"/>
      <c r="D38" s="11"/>
      <c r="E38" s="9"/>
      <c r="F38" s="9"/>
      <c r="G38" s="9"/>
    </row>
    <row r="39" spans="1:7" ht="15.75">
      <c r="A39" s="10" t="s">
        <v>28</v>
      </c>
      <c r="B39" s="11"/>
      <c r="C39" s="11"/>
      <c r="D39" s="11"/>
      <c r="E39" s="9"/>
      <c r="F39" s="9"/>
      <c r="G39" s="9"/>
    </row>
    <row r="40" spans="1:7" ht="15.75">
      <c r="A40" s="10" t="s">
        <v>29</v>
      </c>
      <c r="B40" s="11"/>
      <c r="C40" s="11"/>
      <c r="D40" s="11"/>
      <c r="E40" s="9"/>
      <c r="F40" s="9"/>
      <c r="G40" s="9"/>
    </row>
    <row r="41" spans="1:7" ht="15.75">
      <c r="A41" s="7" t="s">
        <v>30</v>
      </c>
      <c r="B41" s="11"/>
      <c r="C41" s="11"/>
      <c r="D41" s="11"/>
      <c r="E41" s="9"/>
      <c r="F41" s="9"/>
      <c r="G41" s="9"/>
    </row>
    <row r="42" spans="1:7" ht="15.75">
      <c r="A42" s="7" t="s">
        <v>31</v>
      </c>
      <c r="B42" s="8">
        <v>3</v>
      </c>
      <c r="C42" s="8">
        <v>13</v>
      </c>
      <c r="D42" s="8">
        <f>SUM(C42)</f>
        <v>13</v>
      </c>
      <c r="E42" s="9"/>
      <c r="F42" s="9"/>
      <c r="G42" s="9"/>
    </row>
    <row r="43" spans="1:7" ht="15.75">
      <c r="A43" s="7" t="s">
        <v>32</v>
      </c>
      <c r="B43" s="8">
        <v>1795</v>
      </c>
      <c r="C43" s="8">
        <v>261</v>
      </c>
      <c r="D43" s="8">
        <f>SUM(C43)</f>
        <v>261</v>
      </c>
      <c r="E43" s="9"/>
      <c r="F43" s="9"/>
      <c r="G43" s="9"/>
    </row>
    <row r="44" spans="1:7" ht="15.75">
      <c r="A44" s="7" t="s">
        <v>33</v>
      </c>
      <c r="B44" s="8"/>
      <c r="C44" s="8"/>
      <c r="D44" s="8"/>
      <c r="E44" s="9"/>
      <c r="F44" s="9"/>
      <c r="G44" s="9"/>
    </row>
    <row r="45" spans="1:7" ht="15.75">
      <c r="A45" s="7" t="s">
        <v>34</v>
      </c>
      <c r="B45" s="11"/>
      <c r="C45" s="11"/>
      <c r="D45" s="11"/>
      <c r="E45" s="9"/>
      <c r="F45" s="9"/>
      <c r="G45" s="9"/>
    </row>
    <row r="46" spans="1:7" ht="15.75">
      <c r="A46" s="10" t="s">
        <v>35</v>
      </c>
      <c r="B46" s="11">
        <f>SUM(B41:B45)</f>
        <v>1798</v>
      </c>
      <c r="C46" s="11">
        <f>SUM(C41:C45)</f>
        <v>274</v>
      </c>
      <c r="D46" s="11">
        <f>SUM(D41:D45)</f>
        <v>274</v>
      </c>
      <c r="E46" s="9"/>
      <c r="F46" s="9"/>
      <c r="G46" s="9"/>
    </row>
    <row r="47" spans="1:7" ht="15.75">
      <c r="A47" s="7" t="s">
        <v>36</v>
      </c>
      <c r="B47" s="11"/>
      <c r="C47" s="11"/>
      <c r="D47" s="11"/>
      <c r="E47" s="9"/>
      <c r="F47" s="9"/>
      <c r="G47" s="9"/>
    </row>
    <row r="48" spans="1:7" ht="15.75">
      <c r="A48" s="7" t="s">
        <v>37</v>
      </c>
      <c r="B48" s="11"/>
      <c r="C48" s="11"/>
      <c r="D48" s="11"/>
      <c r="E48" s="9"/>
      <c r="F48" s="9"/>
      <c r="G48" s="9"/>
    </row>
    <row r="49" spans="1:7" ht="15.75">
      <c r="A49" s="7" t="s">
        <v>38</v>
      </c>
      <c r="B49" s="11"/>
      <c r="C49" s="11"/>
      <c r="D49" s="11"/>
      <c r="E49" s="9"/>
      <c r="F49" s="9"/>
      <c r="G49" s="9"/>
    </row>
    <row r="50" spans="1:7" ht="15.75">
      <c r="A50" s="10" t="s">
        <v>39</v>
      </c>
      <c r="B50" s="11"/>
      <c r="C50" s="11"/>
      <c r="D50" s="11"/>
      <c r="E50" s="9"/>
      <c r="F50" s="9"/>
      <c r="G50" s="9"/>
    </row>
    <row r="51" spans="1:7" ht="15.75">
      <c r="A51" s="10" t="s">
        <v>60</v>
      </c>
      <c r="B51" s="11">
        <v>198</v>
      </c>
      <c r="C51" s="11">
        <v>24</v>
      </c>
      <c r="D51" s="11">
        <f>SUM(C51)</f>
        <v>24</v>
      </c>
      <c r="E51" s="9"/>
      <c r="F51" s="9"/>
      <c r="G51" s="9"/>
    </row>
    <row r="52" spans="1:7" ht="15.75">
      <c r="A52" s="10" t="s">
        <v>40</v>
      </c>
      <c r="B52" s="11"/>
      <c r="C52" s="11"/>
      <c r="D52" s="11"/>
      <c r="E52" s="9"/>
      <c r="F52" s="9"/>
      <c r="G52" s="9"/>
    </row>
    <row r="53" spans="1:7" ht="15.75">
      <c r="A53" s="12" t="s">
        <v>41</v>
      </c>
      <c r="B53" s="13"/>
      <c r="C53" s="13"/>
      <c r="D53" s="13">
        <f>D37+D40+D46+D50+D51+D52</f>
        <v>684</v>
      </c>
      <c r="E53" s="14"/>
      <c r="F53" s="14"/>
      <c r="G53" s="14"/>
    </row>
    <row r="54" spans="1:7" ht="75">
      <c r="A54" s="9" t="s">
        <v>42</v>
      </c>
      <c r="B54" s="15"/>
      <c r="C54" s="15"/>
      <c r="D54" s="15"/>
      <c r="E54" s="9"/>
      <c r="F54" s="9"/>
      <c r="G54" s="9"/>
    </row>
    <row r="55" spans="1:7" ht="15.75">
      <c r="A55" s="9" t="s">
        <v>43</v>
      </c>
      <c r="B55" s="15"/>
      <c r="C55" s="15"/>
      <c r="D55" s="15"/>
      <c r="E55" s="9"/>
      <c r="F55" s="9"/>
      <c r="G55" s="9"/>
    </row>
    <row r="56" spans="1:7" ht="15.75">
      <c r="A56" s="9" t="s">
        <v>44</v>
      </c>
      <c r="B56" s="15"/>
      <c r="C56" s="15"/>
      <c r="D56" s="15"/>
      <c r="E56" s="9"/>
      <c r="F56" s="9"/>
      <c r="G56" s="9"/>
    </row>
    <row r="57" spans="1:7" ht="15.75">
      <c r="A57" s="50" t="s">
        <v>45</v>
      </c>
      <c r="B57" s="51"/>
      <c r="C57" s="51"/>
      <c r="D57" s="51"/>
      <c r="E57" s="52"/>
      <c r="F57" s="52"/>
      <c r="G57" s="52"/>
    </row>
    <row r="58" spans="1:7" ht="15">
      <c r="A58" s="22" t="s">
        <v>80</v>
      </c>
      <c r="B58" s="46">
        <v>-3912</v>
      </c>
      <c r="C58" s="46">
        <v>-5906</v>
      </c>
      <c r="D58" s="46">
        <v>-5906</v>
      </c>
      <c r="E58" s="47"/>
      <c r="F58" s="47"/>
      <c r="G58" s="47"/>
    </row>
    <row r="59" spans="1:7" ht="15.75">
      <c r="A59" s="10" t="s">
        <v>56</v>
      </c>
      <c r="B59" s="8">
        <v>742</v>
      </c>
      <c r="C59" s="8">
        <v>100</v>
      </c>
      <c r="D59" s="8">
        <v>100</v>
      </c>
      <c r="E59" s="9"/>
      <c r="F59" s="9"/>
      <c r="G59" s="9"/>
    </row>
    <row r="60" spans="1:7" ht="25.5">
      <c r="A60" s="10" t="s">
        <v>57</v>
      </c>
      <c r="B60" s="11"/>
      <c r="C60" s="11"/>
      <c r="D60" s="11"/>
      <c r="E60" s="9"/>
      <c r="F60" s="9"/>
      <c r="G60" s="9"/>
    </row>
    <row r="61" spans="1:7" ht="15">
      <c r="A61" s="22" t="s">
        <v>47</v>
      </c>
      <c r="B61" s="16">
        <v>741</v>
      </c>
      <c r="C61" s="16">
        <f>SUM(C59:C60)</f>
        <v>100</v>
      </c>
      <c r="D61" s="16">
        <f>SUM(D59:D60)</f>
        <v>100</v>
      </c>
      <c r="E61" s="46"/>
      <c r="F61" s="46"/>
      <c r="G61" s="46"/>
    </row>
    <row r="62" spans="1:7" ht="15.75">
      <c r="A62" s="10" t="s">
        <v>61</v>
      </c>
      <c r="B62" s="16">
        <v>5880</v>
      </c>
      <c r="C62" s="16">
        <v>6490</v>
      </c>
      <c r="D62" s="16">
        <v>6490</v>
      </c>
      <c r="E62" s="17"/>
      <c r="F62" s="17"/>
      <c r="G62" s="17"/>
    </row>
    <row r="63" spans="1:7" ht="50.25" customHeight="1">
      <c r="A63" s="9" t="s">
        <v>48</v>
      </c>
      <c r="B63" s="9"/>
      <c r="C63" s="9"/>
      <c r="D63" s="9"/>
      <c r="E63" s="9"/>
      <c r="F63" s="9"/>
      <c r="G63" s="9"/>
    </row>
    <row r="64" spans="1:7" ht="15">
      <c r="A64" s="18" t="s">
        <v>49</v>
      </c>
      <c r="B64" s="19"/>
      <c r="C64" s="19"/>
      <c r="D64" s="19"/>
      <c r="E64" s="19"/>
      <c r="F64" s="19"/>
      <c r="G64" s="19"/>
    </row>
    <row r="65" spans="1:7" ht="15.75">
      <c r="A65" s="12" t="s">
        <v>77</v>
      </c>
      <c r="B65" s="13"/>
      <c r="C65" s="13"/>
      <c r="D65" s="13">
        <f>D58+D61+D62</f>
        <v>684</v>
      </c>
      <c r="E65" s="14"/>
      <c r="F65" s="14"/>
      <c r="G65" s="14"/>
    </row>
  </sheetData>
  <sheetProtection/>
  <mergeCells count="10">
    <mergeCell ref="A57:G57"/>
    <mergeCell ref="A1:G1"/>
    <mergeCell ref="A4:G4"/>
    <mergeCell ref="E8:E9"/>
    <mergeCell ref="F8:F9"/>
    <mergeCell ref="G8:G9"/>
    <mergeCell ref="B8:B9"/>
    <mergeCell ref="A3:G3"/>
    <mergeCell ref="C8:C9"/>
    <mergeCell ref="D8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40">
      <selection activeCell="A3" sqref="A3:G66"/>
    </sheetView>
  </sheetViews>
  <sheetFormatPr defaultColWidth="9.140625" defaultRowHeight="15"/>
  <cols>
    <col min="1" max="1" width="67.28125" style="0" customWidth="1"/>
    <col min="2" max="3" width="11.57421875" style="0" customWidth="1"/>
    <col min="4" max="4" width="9.7109375" style="0" customWidth="1"/>
    <col min="5" max="5" width="13.7109375" style="0" customWidth="1"/>
    <col min="6" max="6" width="16.8515625" style="0" customWidth="1"/>
    <col min="7" max="7" width="10.28125" style="0" customWidth="1"/>
  </cols>
  <sheetData>
    <row r="1" spans="1:7" ht="15">
      <c r="A1" s="53"/>
      <c r="B1" s="54"/>
      <c r="C1" s="54"/>
      <c r="D1" s="54"/>
      <c r="E1" s="54"/>
      <c r="F1" s="54"/>
      <c r="G1" s="54"/>
    </row>
    <row r="2" ht="15">
      <c r="A2" s="1"/>
    </row>
    <row r="3" spans="1:11" ht="15" customHeight="1">
      <c r="A3" s="55" t="s">
        <v>79</v>
      </c>
      <c r="B3" s="55"/>
      <c r="C3" s="55"/>
      <c r="D3" s="55"/>
      <c r="E3" s="55"/>
      <c r="F3" s="55"/>
      <c r="G3" s="55"/>
      <c r="H3" s="21"/>
      <c r="I3" s="21"/>
      <c r="J3" s="21"/>
      <c r="K3" s="21"/>
    </row>
    <row r="4" spans="1:7" ht="24" customHeight="1">
      <c r="A4" s="55" t="s">
        <v>0</v>
      </c>
      <c r="B4" s="54"/>
      <c r="C4" s="54"/>
      <c r="D4" s="54"/>
      <c r="E4" s="54"/>
      <c r="F4" s="54"/>
      <c r="G4" s="54"/>
    </row>
    <row r="5" ht="15.75">
      <c r="A5" s="2"/>
    </row>
    <row r="6" ht="15">
      <c r="F6" s="4" t="s">
        <v>70</v>
      </c>
    </row>
    <row r="7" spans="1:6" ht="15.75">
      <c r="A7" s="3" t="s">
        <v>51</v>
      </c>
      <c r="F7" s="4"/>
    </row>
    <row r="8" spans="1:7" ht="28.5" customHeight="1">
      <c r="A8" s="5" t="s">
        <v>1</v>
      </c>
      <c r="B8" s="57" t="s">
        <v>74</v>
      </c>
      <c r="C8" s="57" t="s">
        <v>75</v>
      </c>
      <c r="D8" s="60" t="s">
        <v>76</v>
      </c>
      <c r="E8" s="56" t="s">
        <v>62</v>
      </c>
      <c r="F8" s="56" t="s">
        <v>2</v>
      </c>
      <c r="G8" s="56" t="s">
        <v>3</v>
      </c>
    </row>
    <row r="9" spans="1:7" ht="36.75" customHeight="1">
      <c r="A9" s="6" t="s">
        <v>4</v>
      </c>
      <c r="B9" s="58"/>
      <c r="C9" s="58"/>
      <c r="D9" s="61"/>
      <c r="E9" s="56"/>
      <c r="F9" s="56"/>
      <c r="G9" s="56"/>
    </row>
    <row r="10" spans="1:7" ht="15.75">
      <c r="A10" s="7" t="s">
        <v>5</v>
      </c>
      <c r="B10" s="8">
        <v>75</v>
      </c>
      <c r="C10" s="8">
        <v>75</v>
      </c>
      <c r="D10" s="8"/>
      <c r="E10" s="9"/>
      <c r="F10" s="9"/>
      <c r="G10" s="9">
        <v>75</v>
      </c>
    </row>
    <row r="11" spans="1:7" ht="15.75">
      <c r="A11" s="9" t="s">
        <v>6</v>
      </c>
      <c r="B11" s="30">
        <v>75</v>
      </c>
      <c r="C11" s="30">
        <v>75</v>
      </c>
      <c r="D11" s="30"/>
      <c r="E11" s="31"/>
      <c r="F11" s="31"/>
      <c r="G11" s="31">
        <v>75</v>
      </c>
    </row>
    <row r="12" spans="1:7" ht="15.75">
      <c r="A12" s="9" t="s">
        <v>7</v>
      </c>
      <c r="B12" s="8"/>
      <c r="C12" s="8"/>
      <c r="D12" s="8"/>
      <c r="E12" s="9"/>
      <c r="F12" s="9"/>
      <c r="G12" s="9"/>
    </row>
    <row r="13" spans="1:7" ht="15.75">
      <c r="A13" s="7" t="s">
        <v>8</v>
      </c>
      <c r="B13" s="8">
        <v>1080</v>
      </c>
      <c r="C13" s="8">
        <v>1080</v>
      </c>
      <c r="D13" s="8"/>
      <c r="E13" s="9"/>
      <c r="F13" s="9"/>
      <c r="G13" s="20">
        <v>1080</v>
      </c>
    </row>
    <row r="14" spans="1:7" ht="15.75">
      <c r="A14" s="9" t="s">
        <v>6</v>
      </c>
      <c r="B14" s="30">
        <v>1080</v>
      </c>
      <c r="C14" s="30">
        <v>1080</v>
      </c>
      <c r="D14" s="30"/>
      <c r="E14" s="31"/>
      <c r="F14" s="31"/>
      <c r="G14" s="32">
        <v>1080</v>
      </c>
    </row>
    <row r="15" spans="1:7" ht="15.75">
      <c r="A15" s="9" t="s">
        <v>7</v>
      </c>
      <c r="B15" s="8"/>
      <c r="C15" s="8"/>
      <c r="D15" s="8"/>
      <c r="E15" s="9"/>
      <c r="F15" s="9"/>
      <c r="G15" s="9"/>
    </row>
    <row r="16" spans="1:7" ht="15.75">
      <c r="A16" s="7" t="s">
        <v>9</v>
      </c>
      <c r="B16" s="8"/>
      <c r="C16" s="8"/>
      <c r="D16" s="8"/>
      <c r="E16" s="9"/>
      <c r="F16" s="9"/>
      <c r="G16" s="9"/>
    </row>
    <row r="17" spans="1:7" ht="15">
      <c r="A17" s="10" t="s">
        <v>10</v>
      </c>
      <c r="B17" s="11">
        <v>1155</v>
      </c>
      <c r="C17" s="11">
        <f>C10+C13</f>
        <v>1155</v>
      </c>
      <c r="D17" s="11"/>
      <c r="E17" s="11">
        <f>E10+E13</f>
        <v>0</v>
      </c>
      <c r="F17" s="11">
        <f>F10+F13</f>
        <v>0</v>
      </c>
      <c r="G17" s="11">
        <f>G10+G13</f>
        <v>1155</v>
      </c>
    </row>
    <row r="18" spans="1:7" ht="15.75">
      <c r="A18" s="7" t="s">
        <v>11</v>
      </c>
      <c r="B18" s="8"/>
      <c r="C18" s="8"/>
      <c r="D18" s="8"/>
      <c r="E18" s="9"/>
      <c r="F18" s="9"/>
      <c r="G18" s="9"/>
    </row>
    <row r="19" spans="1:7" ht="15.75">
      <c r="A19" s="9" t="s">
        <v>6</v>
      </c>
      <c r="B19" s="8"/>
      <c r="C19" s="8"/>
      <c r="D19" s="8"/>
      <c r="E19" s="9"/>
      <c r="F19" s="9"/>
      <c r="G19" s="9"/>
    </row>
    <row r="20" spans="1:7" ht="15.75">
      <c r="A20" s="9" t="s">
        <v>7</v>
      </c>
      <c r="B20" s="8"/>
      <c r="C20" s="8"/>
      <c r="D20" s="8"/>
      <c r="E20" s="9"/>
      <c r="F20" s="9"/>
      <c r="G20" s="9"/>
    </row>
    <row r="21" spans="1:7" ht="15.75">
      <c r="A21" s="7" t="s">
        <v>12</v>
      </c>
      <c r="B21" s="8">
        <v>22709</v>
      </c>
      <c r="C21" s="8">
        <v>24737</v>
      </c>
      <c r="D21" s="8">
        <v>3800</v>
      </c>
      <c r="E21" s="9"/>
      <c r="F21" s="9"/>
      <c r="G21" s="20">
        <v>24737</v>
      </c>
    </row>
    <row r="22" spans="1:7" ht="15.75">
      <c r="A22" s="9" t="s">
        <v>6</v>
      </c>
      <c r="B22" s="30">
        <v>16055</v>
      </c>
      <c r="C22" s="30">
        <v>16055</v>
      </c>
      <c r="D22" s="30"/>
      <c r="E22" s="31"/>
      <c r="F22" s="31"/>
      <c r="G22" s="32">
        <v>16055</v>
      </c>
    </row>
    <row r="23" spans="1:7" ht="15.75">
      <c r="A23" s="9" t="s">
        <v>7</v>
      </c>
      <c r="B23" s="8"/>
      <c r="C23" s="8"/>
      <c r="D23" s="8"/>
      <c r="E23" s="9"/>
      <c r="F23" s="9"/>
      <c r="G23" s="9"/>
    </row>
    <row r="24" spans="1:7" ht="15.75">
      <c r="A24" s="7" t="s">
        <v>13</v>
      </c>
      <c r="B24" s="8"/>
      <c r="C24" s="8"/>
      <c r="D24" s="8"/>
      <c r="E24" s="9"/>
      <c r="F24" s="9"/>
      <c r="G24" s="9"/>
    </row>
    <row r="25" spans="1:7" ht="15.75">
      <c r="A25" s="7" t="s">
        <v>14</v>
      </c>
      <c r="B25" s="8"/>
      <c r="C25" s="8"/>
      <c r="D25" s="8"/>
      <c r="E25" s="9"/>
      <c r="F25" s="9"/>
      <c r="G25" s="9"/>
    </row>
    <row r="26" spans="1:7" ht="15.75">
      <c r="A26" s="7" t="s">
        <v>15</v>
      </c>
      <c r="B26" s="8"/>
      <c r="C26" s="8"/>
      <c r="D26" s="8"/>
      <c r="E26" s="9"/>
      <c r="F26" s="9"/>
      <c r="G26" s="9"/>
    </row>
    <row r="27" spans="1:7" ht="15">
      <c r="A27" s="10" t="s">
        <v>16</v>
      </c>
      <c r="B27" s="11">
        <f>B18+B21+B24+B25+B26</f>
        <v>22709</v>
      </c>
      <c r="C27" s="11">
        <f>C18+C21+C24+C25+C26</f>
        <v>24737</v>
      </c>
      <c r="D27" s="11">
        <f>D18+D21+D24+D25+D26</f>
        <v>3800</v>
      </c>
      <c r="E27" s="11">
        <f>E21</f>
        <v>0</v>
      </c>
      <c r="F27" s="11">
        <f>F21</f>
        <v>0</v>
      </c>
      <c r="G27" s="11">
        <f>G18+G21+G24+G25+G26</f>
        <v>24737</v>
      </c>
    </row>
    <row r="28" spans="1:7" ht="15.75">
      <c r="A28" s="7" t="s">
        <v>17</v>
      </c>
      <c r="B28" s="8"/>
      <c r="C28" s="8"/>
      <c r="D28" s="8"/>
      <c r="E28" s="9"/>
      <c r="F28" s="9"/>
      <c r="G28" s="9"/>
    </row>
    <row r="29" spans="1:7" ht="15.75">
      <c r="A29" s="7" t="s">
        <v>18</v>
      </c>
      <c r="B29" s="8"/>
      <c r="C29" s="8"/>
      <c r="D29" s="8"/>
      <c r="E29" s="9"/>
      <c r="F29" s="9"/>
      <c r="G29" s="9"/>
    </row>
    <row r="30" spans="1:7" ht="15.75">
      <c r="A30" s="7" t="s">
        <v>19</v>
      </c>
      <c r="B30" s="8"/>
      <c r="C30" s="8"/>
      <c r="D30" s="8"/>
      <c r="E30" s="9"/>
      <c r="F30" s="9"/>
      <c r="G30" s="9"/>
    </row>
    <row r="31" spans="1:7" ht="15.75">
      <c r="A31" s="7" t="s">
        <v>20</v>
      </c>
      <c r="B31" s="8"/>
      <c r="C31" s="8"/>
      <c r="D31" s="8"/>
      <c r="E31" s="9"/>
      <c r="F31" s="9"/>
      <c r="G31" s="9"/>
    </row>
    <row r="32" spans="1:7" ht="15.75">
      <c r="A32" s="7" t="s">
        <v>21</v>
      </c>
      <c r="B32" s="8"/>
      <c r="C32" s="8"/>
      <c r="D32" s="8"/>
      <c r="E32" s="9"/>
      <c r="F32" s="9"/>
      <c r="G32" s="9"/>
    </row>
    <row r="33" spans="1:7" ht="15.75">
      <c r="A33" s="7" t="s">
        <v>22</v>
      </c>
      <c r="B33" s="8"/>
      <c r="C33" s="8"/>
      <c r="D33" s="8"/>
      <c r="E33" s="9"/>
      <c r="F33" s="9"/>
      <c r="G33" s="9"/>
    </row>
    <row r="34" spans="1:7" ht="15.75">
      <c r="A34" s="7" t="s">
        <v>23</v>
      </c>
      <c r="B34" s="8"/>
      <c r="C34" s="8"/>
      <c r="D34" s="8"/>
      <c r="E34" s="9"/>
      <c r="F34" s="9"/>
      <c r="G34" s="9"/>
    </row>
    <row r="35" spans="1:7" ht="15.75">
      <c r="A35" s="10" t="s">
        <v>24</v>
      </c>
      <c r="B35" s="11"/>
      <c r="C35" s="11"/>
      <c r="D35" s="11"/>
      <c r="E35" s="9"/>
      <c r="F35" s="9"/>
      <c r="G35" s="9"/>
    </row>
    <row r="36" spans="1:7" ht="15.75">
      <c r="A36" s="10" t="s">
        <v>25</v>
      </c>
      <c r="B36" s="11"/>
      <c r="C36" s="11"/>
      <c r="D36" s="11"/>
      <c r="E36" s="9"/>
      <c r="F36" s="9"/>
      <c r="G36" s="9"/>
    </row>
    <row r="37" spans="1:7" ht="25.5">
      <c r="A37" s="10" t="s">
        <v>26</v>
      </c>
      <c r="B37" s="11">
        <f>B17+B27+B35+B36</f>
        <v>23864</v>
      </c>
      <c r="C37" s="11">
        <f>C17+C27+C35+C36</f>
        <v>25892</v>
      </c>
      <c r="D37" s="11">
        <f>D17+D27+D35+D36</f>
        <v>3800</v>
      </c>
      <c r="E37" s="9"/>
      <c r="F37" s="9"/>
      <c r="G37" s="11">
        <f>G17+G27+G35+G36</f>
        <v>25892</v>
      </c>
    </row>
    <row r="38" spans="1:7" ht="15.75">
      <c r="A38" s="10" t="s">
        <v>27</v>
      </c>
      <c r="B38" s="11"/>
      <c r="C38" s="11"/>
      <c r="D38" s="11"/>
      <c r="E38" s="9"/>
      <c r="F38" s="9"/>
      <c r="G38" s="9"/>
    </row>
    <row r="39" spans="1:7" ht="15.75">
      <c r="A39" s="10" t="s">
        <v>28</v>
      </c>
      <c r="B39" s="11"/>
      <c r="C39" s="11"/>
      <c r="D39" s="11"/>
      <c r="E39" s="9"/>
      <c r="F39" s="9"/>
      <c r="G39" s="9"/>
    </row>
    <row r="40" spans="1:7" ht="15.75">
      <c r="A40" s="10" t="s">
        <v>29</v>
      </c>
      <c r="B40" s="11"/>
      <c r="C40" s="11"/>
      <c r="D40" s="11"/>
      <c r="E40" s="9"/>
      <c r="F40" s="9"/>
      <c r="G40" s="9"/>
    </row>
    <row r="41" spans="1:7" ht="15.75">
      <c r="A41" s="7" t="s">
        <v>30</v>
      </c>
      <c r="B41" s="11"/>
      <c r="C41" s="11"/>
      <c r="D41" s="11"/>
      <c r="E41" s="9"/>
      <c r="F41" s="9"/>
      <c r="G41" s="9"/>
    </row>
    <row r="42" spans="1:7" ht="15.75">
      <c r="A42" s="7" t="s">
        <v>31</v>
      </c>
      <c r="B42" s="8">
        <v>2</v>
      </c>
      <c r="C42" s="8">
        <v>9</v>
      </c>
      <c r="D42" s="8">
        <f>SUM(C42)</f>
        <v>9</v>
      </c>
      <c r="E42" s="9"/>
      <c r="F42" s="9"/>
      <c r="G42" s="9"/>
    </row>
    <row r="43" spans="1:7" ht="15.75">
      <c r="A43" s="7" t="s">
        <v>32</v>
      </c>
      <c r="B43" s="8">
        <v>185</v>
      </c>
      <c r="C43" s="8">
        <v>1395</v>
      </c>
      <c r="D43" s="8">
        <f>SUM(C43)</f>
        <v>1395</v>
      </c>
      <c r="E43" s="9"/>
      <c r="F43" s="9"/>
      <c r="G43" s="9"/>
    </row>
    <row r="44" spans="1:7" ht="15.75">
      <c r="A44" s="7" t="s">
        <v>33</v>
      </c>
      <c r="B44" s="8"/>
      <c r="C44" s="8"/>
      <c r="D44" s="8"/>
      <c r="E44" s="9"/>
      <c r="F44" s="9"/>
      <c r="G44" s="9"/>
    </row>
    <row r="45" spans="1:7" ht="15.75">
      <c r="A45" s="7" t="s">
        <v>34</v>
      </c>
      <c r="B45" s="11"/>
      <c r="C45" s="11"/>
      <c r="D45" s="11"/>
      <c r="E45" s="9"/>
      <c r="F45" s="9"/>
      <c r="G45" s="9"/>
    </row>
    <row r="46" spans="1:7" ht="15.75">
      <c r="A46" s="10" t="s">
        <v>35</v>
      </c>
      <c r="B46" s="11">
        <f>B41+B42+B43+B44+B45</f>
        <v>187</v>
      </c>
      <c r="C46" s="11">
        <f>C41+C42+C43+C44+C45</f>
        <v>1404</v>
      </c>
      <c r="D46" s="11">
        <f>D41+D42+D43+D44+D45</f>
        <v>1404</v>
      </c>
      <c r="E46" s="9"/>
      <c r="F46" s="9"/>
      <c r="G46" s="9"/>
    </row>
    <row r="47" spans="1:7" ht="15.75">
      <c r="A47" s="7" t="s">
        <v>36</v>
      </c>
      <c r="B47" s="8">
        <v>68</v>
      </c>
      <c r="C47" s="8"/>
      <c r="D47" s="8"/>
      <c r="E47" s="9"/>
      <c r="F47" s="9"/>
      <c r="G47" s="9"/>
    </row>
    <row r="48" spans="1:7" ht="15.75">
      <c r="A48" s="7" t="s">
        <v>37</v>
      </c>
      <c r="B48" s="11"/>
      <c r="C48" s="11"/>
      <c r="D48" s="11"/>
      <c r="E48" s="9"/>
      <c r="F48" s="9"/>
      <c r="G48" s="9"/>
    </row>
    <row r="49" spans="1:7" ht="15.75">
      <c r="A49" s="7" t="s">
        <v>38</v>
      </c>
      <c r="B49" s="11"/>
      <c r="C49" s="11"/>
      <c r="D49" s="11"/>
      <c r="E49" s="9"/>
      <c r="F49" s="9"/>
      <c r="G49" s="9"/>
    </row>
    <row r="50" spans="1:7" ht="15.75">
      <c r="A50" s="10" t="s">
        <v>39</v>
      </c>
      <c r="B50" s="11">
        <f>SUM(B47:B49)</f>
        <v>68</v>
      </c>
      <c r="C50" s="11"/>
      <c r="D50" s="11"/>
      <c r="E50" s="9"/>
      <c r="F50" s="9"/>
      <c r="G50" s="9"/>
    </row>
    <row r="51" spans="1:7" ht="15.75">
      <c r="A51" s="10" t="s">
        <v>60</v>
      </c>
      <c r="B51" s="11">
        <v>163</v>
      </c>
      <c r="C51" s="11">
        <v>142</v>
      </c>
      <c r="D51" s="11">
        <f>SUM(C51)</f>
        <v>142</v>
      </c>
      <c r="E51" s="9"/>
      <c r="F51" s="9"/>
      <c r="G51" s="9"/>
    </row>
    <row r="52" spans="1:7" ht="15.75">
      <c r="A52" s="10" t="s">
        <v>40</v>
      </c>
      <c r="B52" s="11"/>
      <c r="C52" s="11"/>
      <c r="D52" s="11"/>
      <c r="E52" s="9"/>
      <c r="F52" s="9"/>
      <c r="G52" s="9"/>
    </row>
    <row r="53" spans="1:7" ht="15.75">
      <c r="A53" s="12" t="s">
        <v>41</v>
      </c>
      <c r="B53" s="13"/>
      <c r="C53" s="13"/>
      <c r="D53" s="13">
        <f>D37+D40+D46+D50+D51+D52</f>
        <v>5346</v>
      </c>
      <c r="E53" s="14"/>
      <c r="F53" s="14"/>
      <c r="G53" s="13"/>
    </row>
    <row r="54" spans="1:7" ht="75">
      <c r="A54" s="9" t="s">
        <v>42</v>
      </c>
      <c r="B54" s="15"/>
      <c r="C54" s="15"/>
      <c r="D54" s="15"/>
      <c r="E54" s="9"/>
      <c r="F54" s="9"/>
      <c r="G54" s="9"/>
    </row>
    <row r="55" spans="1:7" ht="15.75">
      <c r="A55" s="9" t="s">
        <v>43</v>
      </c>
      <c r="B55" s="15"/>
      <c r="C55" s="15"/>
      <c r="D55" s="15"/>
      <c r="E55" s="9"/>
      <c r="F55" s="9"/>
      <c r="G55" s="9"/>
    </row>
    <row r="56" spans="1:7" ht="15.75">
      <c r="A56" s="9" t="s">
        <v>44</v>
      </c>
      <c r="B56" s="15"/>
      <c r="C56" s="15"/>
      <c r="D56" s="15"/>
      <c r="E56" s="9"/>
      <c r="F56" s="9"/>
      <c r="G56" s="9"/>
    </row>
    <row r="57" spans="1:7" ht="15.75">
      <c r="A57" s="50" t="s">
        <v>45</v>
      </c>
      <c r="B57" s="51"/>
      <c r="C57" s="51"/>
      <c r="D57" s="51"/>
      <c r="E57" s="52"/>
      <c r="F57" s="52"/>
      <c r="G57" s="52"/>
    </row>
    <row r="58" spans="1:7" s="23" customFormat="1" ht="15">
      <c r="A58" s="22" t="s">
        <v>80</v>
      </c>
      <c r="B58" s="46">
        <v>-895</v>
      </c>
      <c r="C58" s="46">
        <v>155</v>
      </c>
      <c r="D58" s="46">
        <f>SUM(C58)</f>
        <v>155</v>
      </c>
      <c r="E58" s="47"/>
      <c r="F58" s="47"/>
      <c r="G58" s="47"/>
    </row>
    <row r="59" spans="1:7" ht="15.75">
      <c r="A59" s="10" t="s">
        <v>46</v>
      </c>
      <c r="B59" s="8">
        <v>107</v>
      </c>
      <c r="C59" s="8">
        <v>2885</v>
      </c>
      <c r="D59" s="8">
        <f>SUM(C59)</f>
        <v>2885</v>
      </c>
      <c r="E59" s="9"/>
      <c r="F59" s="9"/>
      <c r="G59" s="9"/>
    </row>
    <row r="60" spans="1:7" ht="25.5">
      <c r="A60" s="10" t="s">
        <v>57</v>
      </c>
      <c r="B60" s="8">
        <v>1152</v>
      </c>
      <c r="C60" s="8"/>
      <c r="D60" s="8"/>
      <c r="E60" s="9"/>
      <c r="F60" s="9"/>
      <c r="G60" s="9"/>
    </row>
    <row r="61" spans="1:7" ht="15.75">
      <c r="A61" s="10" t="s">
        <v>63</v>
      </c>
      <c r="B61" s="8"/>
      <c r="C61" s="8">
        <v>28</v>
      </c>
      <c r="D61" s="8">
        <f>SUM(C61)</f>
        <v>28</v>
      </c>
      <c r="E61" s="9"/>
      <c r="F61" s="9"/>
      <c r="G61" s="9"/>
    </row>
    <row r="62" spans="1:7" ht="15.75">
      <c r="A62" s="22" t="s">
        <v>47</v>
      </c>
      <c r="B62" s="16">
        <f>SUM(B59:B61)</f>
        <v>1259</v>
      </c>
      <c r="C62" s="16">
        <f>SUM(C59:C61)</f>
        <v>2913</v>
      </c>
      <c r="D62" s="16">
        <f>SUM(D59:D61)</f>
        <v>2913</v>
      </c>
      <c r="E62" s="17"/>
      <c r="F62" s="17"/>
      <c r="G62" s="17"/>
    </row>
    <row r="63" spans="1:7" ht="15.75">
      <c r="A63" s="10" t="s">
        <v>64</v>
      </c>
      <c r="B63" s="16">
        <v>2456</v>
      </c>
      <c r="C63" s="16">
        <v>2278</v>
      </c>
      <c r="D63" s="16">
        <v>2278</v>
      </c>
      <c r="E63" s="17"/>
      <c r="F63" s="17"/>
      <c r="G63" s="17"/>
    </row>
    <row r="64" spans="1:7" ht="50.25" customHeight="1">
      <c r="A64" s="9" t="s">
        <v>48</v>
      </c>
      <c r="B64" s="9"/>
      <c r="C64" s="9"/>
      <c r="D64" s="9"/>
      <c r="E64" s="9"/>
      <c r="F64" s="9"/>
      <c r="G64" s="9"/>
    </row>
    <row r="65" spans="1:7" ht="15">
      <c r="A65" s="18" t="s">
        <v>49</v>
      </c>
      <c r="B65" s="19"/>
      <c r="C65" s="19"/>
      <c r="D65" s="19"/>
      <c r="E65" s="19"/>
      <c r="F65" s="19"/>
      <c r="G65" s="19"/>
    </row>
    <row r="66" spans="1:7" ht="15.75">
      <c r="A66" s="12" t="s">
        <v>77</v>
      </c>
      <c r="B66" s="13"/>
      <c r="C66" s="13"/>
      <c r="D66" s="13">
        <f>D58+D62+D63</f>
        <v>5346</v>
      </c>
      <c r="E66" s="14"/>
      <c r="F66" s="14"/>
      <c r="G66" s="13"/>
    </row>
  </sheetData>
  <sheetProtection/>
  <mergeCells count="10">
    <mergeCell ref="A57:G57"/>
    <mergeCell ref="A1:G1"/>
    <mergeCell ref="A4:G4"/>
    <mergeCell ref="E8:E9"/>
    <mergeCell ref="F8:F9"/>
    <mergeCell ref="G8:G9"/>
    <mergeCell ref="B8:B9"/>
    <mergeCell ref="A3:G3"/>
    <mergeCell ref="C8:C9"/>
    <mergeCell ref="D8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6">
      <selection activeCell="J54" sqref="J54"/>
    </sheetView>
  </sheetViews>
  <sheetFormatPr defaultColWidth="9.140625" defaultRowHeight="15"/>
  <cols>
    <col min="1" max="1" width="67.28125" style="0" customWidth="1"/>
    <col min="2" max="3" width="11.57421875" style="0" customWidth="1"/>
    <col min="4" max="4" width="17.8515625" style="0" customWidth="1"/>
    <col min="5" max="5" width="18.8515625" style="0" customWidth="1"/>
    <col min="6" max="6" width="16.8515625" style="0" customWidth="1"/>
    <col min="7" max="7" width="10.28125" style="0" customWidth="1"/>
  </cols>
  <sheetData>
    <row r="1" spans="1:7" ht="15">
      <c r="A1" s="53"/>
      <c r="B1" s="54"/>
      <c r="C1" s="54"/>
      <c r="D1" s="54"/>
      <c r="E1" s="54"/>
      <c r="F1" s="54"/>
      <c r="G1" s="54"/>
    </row>
    <row r="2" ht="15">
      <c r="A2" s="1"/>
    </row>
    <row r="3" spans="1:11" ht="15" customHeight="1">
      <c r="A3" s="55" t="s">
        <v>79</v>
      </c>
      <c r="B3" s="55"/>
      <c r="C3" s="55"/>
      <c r="D3" s="55"/>
      <c r="E3" s="55"/>
      <c r="F3" s="55"/>
      <c r="G3" s="55"/>
      <c r="H3" s="21"/>
      <c r="I3" s="21"/>
      <c r="J3" s="21"/>
      <c r="K3" s="21"/>
    </row>
    <row r="4" spans="1:7" ht="24" customHeight="1">
      <c r="A4" s="55" t="s">
        <v>0</v>
      </c>
      <c r="B4" s="54"/>
      <c r="C4" s="54"/>
      <c r="D4" s="54"/>
      <c r="E4" s="54"/>
      <c r="F4" s="54"/>
      <c r="G4" s="54"/>
    </row>
    <row r="5" ht="15.75">
      <c r="A5" s="2"/>
    </row>
    <row r="6" ht="15">
      <c r="F6" s="4" t="s">
        <v>71</v>
      </c>
    </row>
    <row r="7" spans="1:6" ht="15.75">
      <c r="A7" s="3" t="s">
        <v>53</v>
      </c>
      <c r="F7" s="4"/>
    </row>
    <row r="8" spans="1:7" ht="28.5" customHeight="1">
      <c r="A8" s="5" t="s">
        <v>1</v>
      </c>
      <c r="B8" s="57" t="s">
        <v>74</v>
      </c>
      <c r="C8" s="57" t="s">
        <v>75</v>
      </c>
      <c r="D8" s="60" t="s">
        <v>76</v>
      </c>
      <c r="E8" s="56" t="s">
        <v>62</v>
      </c>
      <c r="F8" s="56" t="s">
        <v>2</v>
      </c>
      <c r="G8" s="56" t="s">
        <v>3</v>
      </c>
    </row>
    <row r="9" spans="1:7" ht="24.75" customHeight="1">
      <c r="A9" s="6" t="s">
        <v>4</v>
      </c>
      <c r="B9" s="58"/>
      <c r="C9" s="58"/>
      <c r="D9" s="61"/>
      <c r="E9" s="56"/>
      <c r="F9" s="56"/>
      <c r="G9" s="56"/>
    </row>
    <row r="10" spans="1:7" ht="15.75">
      <c r="A10" s="7" t="s">
        <v>5</v>
      </c>
      <c r="B10" s="8"/>
      <c r="C10" s="8"/>
      <c r="D10" s="8"/>
      <c r="E10" s="9"/>
      <c r="F10" s="9"/>
      <c r="G10" s="9"/>
    </row>
    <row r="11" spans="1:7" ht="15.75">
      <c r="A11" s="9" t="s">
        <v>6</v>
      </c>
      <c r="B11" s="8"/>
      <c r="C11" s="8"/>
      <c r="D11" s="8"/>
      <c r="E11" s="9"/>
      <c r="F11" s="9"/>
      <c r="G11" s="9"/>
    </row>
    <row r="12" spans="1:7" ht="15.75">
      <c r="A12" s="9" t="s">
        <v>7</v>
      </c>
      <c r="B12" s="8"/>
      <c r="C12" s="8"/>
      <c r="D12" s="8"/>
      <c r="E12" s="35"/>
      <c r="F12" s="35"/>
      <c r="G12" s="35"/>
    </row>
    <row r="13" spans="1:7" ht="15.75">
      <c r="A13" s="7" t="s">
        <v>8</v>
      </c>
      <c r="B13" s="8">
        <v>225</v>
      </c>
      <c r="C13" s="8">
        <v>225</v>
      </c>
      <c r="D13" s="8"/>
      <c r="E13" s="37"/>
      <c r="F13" s="37"/>
      <c r="G13" s="37">
        <v>225</v>
      </c>
    </row>
    <row r="14" spans="1:7" ht="15.75">
      <c r="A14" s="9" t="s">
        <v>6</v>
      </c>
      <c r="B14" s="30">
        <v>225</v>
      </c>
      <c r="C14" s="30">
        <v>225</v>
      </c>
      <c r="D14" s="30"/>
      <c r="E14" s="43"/>
      <c r="F14" s="43"/>
      <c r="G14" s="43">
        <v>225</v>
      </c>
    </row>
    <row r="15" spans="1:7" ht="15.75">
      <c r="A15" s="9" t="s">
        <v>7</v>
      </c>
      <c r="B15" s="8"/>
      <c r="C15" s="8"/>
      <c r="D15" s="8"/>
      <c r="E15" s="37"/>
      <c r="F15" s="37"/>
      <c r="G15" s="37"/>
    </row>
    <row r="16" spans="1:7" ht="15.75">
      <c r="A16" s="7" t="s">
        <v>9</v>
      </c>
      <c r="B16" s="8"/>
      <c r="C16" s="8"/>
      <c r="D16" s="8"/>
      <c r="E16" s="37"/>
      <c r="F16" s="37"/>
      <c r="G16" s="37"/>
    </row>
    <row r="17" spans="1:7" ht="15">
      <c r="A17" s="10" t="s">
        <v>10</v>
      </c>
      <c r="B17" s="11">
        <v>225</v>
      </c>
      <c r="C17" s="11">
        <f>C13+C16</f>
        <v>225</v>
      </c>
      <c r="D17" s="11"/>
      <c r="E17" s="44">
        <f>E13</f>
        <v>0</v>
      </c>
      <c r="F17" s="44">
        <f>F13</f>
        <v>0</v>
      </c>
      <c r="G17" s="44">
        <f>G13</f>
        <v>225</v>
      </c>
    </row>
    <row r="18" spans="1:7" ht="15.75">
      <c r="A18" s="7" t="s">
        <v>11</v>
      </c>
      <c r="B18" s="8"/>
      <c r="C18" s="8"/>
      <c r="D18" s="8"/>
      <c r="E18" s="37"/>
      <c r="F18" s="37"/>
      <c r="G18" s="37"/>
    </row>
    <row r="19" spans="1:7" ht="15.75">
      <c r="A19" s="9" t="s">
        <v>6</v>
      </c>
      <c r="B19" s="8"/>
      <c r="C19" s="8"/>
      <c r="D19" s="8"/>
      <c r="E19" s="37"/>
      <c r="F19" s="37"/>
      <c r="G19" s="37"/>
    </row>
    <row r="20" spans="1:7" ht="15.75">
      <c r="A20" s="9" t="s">
        <v>7</v>
      </c>
      <c r="B20" s="8"/>
      <c r="C20" s="8"/>
      <c r="D20" s="8"/>
      <c r="E20" s="37"/>
      <c r="F20" s="37"/>
      <c r="G20" s="37"/>
    </row>
    <row r="21" spans="1:7" ht="15.75">
      <c r="A21" s="7" t="s">
        <v>12</v>
      </c>
      <c r="B21" s="8">
        <v>9199</v>
      </c>
      <c r="C21" s="8">
        <v>9228</v>
      </c>
      <c r="D21" s="8">
        <v>125</v>
      </c>
      <c r="E21" s="37"/>
      <c r="F21" s="37"/>
      <c r="G21" s="36">
        <v>9228</v>
      </c>
    </row>
    <row r="22" spans="1:7" ht="15.75">
      <c r="A22" s="9" t="s">
        <v>6</v>
      </c>
      <c r="B22" s="30">
        <v>4701</v>
      </c>
      <c r="C22" s="30">
        <v>4701</v>
      </c>
      <c r="D22" s="30"/>
      <c r="E22" s="43"/>
      <c r="F22" s="43"/>
      <c r="G22" s="45">
        <v>4701</v>
      </c>
    </row>
    <row r="23" spans="1:7" ht="15.75">
      <c r="A23" s="9" t="s">
        <v>7</v>
      </c>
      <c r="B23" s="8"/>
      <c r="C23" s="8"/>
      <c r="D23" s="8"/>
      <c r="E23" s="37"/>
      <c r="F23" s="37"/>
      <c r="G23" s="37"/>
    </row>
    <row r="24" spans="1:7" ht="15.75">
      <c r="A24" s="7" t="s">
        <v>13</v>
      </c>
      <c r="B24" s="8"/>
      <c r="C24" s="8"/>
      <c r="D24" s="8"/>
      <c r="E24" s="37"/>
      <c r="F24" s="37"/>
      <c r="G24" s="37"/>
    </row>
    <row r="25" spans="1:7" ht="15.75">
      <c r="A25" s="7" t="s">
        <v>14</v>
      </c>
      <c r="B25" s="8"/>
      <c r="C25" s="8"/>
      <c r="D25" s="8"/>
      <c r="E25" s="37"/>
      <c r="F25" s="37"/>
      <c r="G25" s="37"/>
    </row>
    <row r="26" spans="1:7" ht="15.75">
      <c r="A26" s="7" t="s">
        <v>15</v>
      </c>
      <c r="B26" s="8"/>
      <c r="C26" s="8"/>
      <c r="D26" s="8"/>
      <c r="E26" s="37"/>
      <c r="F26" s="37"/>
      <c r="G26" s="37"/>
    </row>
    <row r="27" spans="1:7" ht="15">
      <c r="A27" s="10" t="s">
        <v>16</v>
      </c>
      <c r="B27" s="11">
        <v>9199</v>
      </c>
      <c r="C27" s="11">
        <f>C18+C21+C24+C25+C26</f>
        <v>9228</v>
      </c>
      <c r="D27" s="11">
        <f>D18+D21+D24+D25+D26</f>
        <v>125</v>
      </c>
      <c r="E27" s="44">
        <f>E21</f>
        <v>0</v>
      </c>
      <c r="F27" s="44">
        <f>F21</f>
        <v>0</v>
      </c>
      <c r="G27" s="44">
        <f>G18+G21+G24+G25+G26</f>
        <v>9228</v>
      </c>
    </row>
    <row r="28" spans="1:7" ht="15.75">
      <c r="A28" s="7" t="s">
        <v>17</v>
      </c>
      <c r="B28" s="8"/>
      <c r="C28" s="8"/>
      <c r="D28" s="8"/>
      <c r="E28" s="35"/>
      <c r="F28" s="35"/>
      <c r="G28" s="35"/>
    </row>
    <row r="29" spans="1:7" ht="15.75">
      <c r="A29" s="7" t="s">
        <v>18</v>
      </c>
      <c r="B29" s="8"/>
      <c r="C29" s="8"/>
      <c r="D29" s="8"/>
      <c r="E29" s="35"/>
      <c r="F29" s="35"/>
      <c r="G29" s="35"/>
    </row>
    <row r="30" spans="1:7" ht="15.75">
      <c r="A30" s="7" t="s">
        <v>19</v>
      </c>
      <c r="B30" s="8"/>
      <c r="C30" s="8"/>
      <c r="D30" s="8"/>
      <c r="E30" s="35"/>
      <c r="F30" s="35"/>
      <c r="G30" s="35"/>
    </row>
    <row r="31" spans="1:7" ht="15.75">
      <c r="A31" s="7" t="s">
        <v>20</v>
      </c>
      <c r="B31" s="8"/>
      <c r="C31" s="8"/>
      <c r="D31" s="8"/>
      <c r="E31" s="35"/>
      <c r="F31" s="35"/>
      <c r="G31" s="35"/>
    </row>
    <row r="32" spans="1:7" ht="15.75">
      <c r="A32" s="7" t="s">
        <v>21</v>
      </c>
      <c r="B32" s="8"/>
      <c r="C32" s="8"/>
      <c r="D32" s="8"/>
      <c r="E32" s="35"/>
      <c r="F32" s="35"/>
      <c r="G32" s="35"/>
    </row>
    <row r="33" spans="1:7" ht="15.75">
      <c r="A33" s="7" t="s">
        <v>22</v>
      </c>
      <c r="B33" s="8"/>
      <c r="C33" s="8"/>
      <c r="D33" s="8"/>
      <c r="E33" s="35"/>
      <c r="F33" s="35"/>
      <c r="G33" s="35"/>
    </row>
    <row r="34" spans="1:7" ht="15.75">
      <c r="A34" s="7" t="s">
        <v>23</v>
      </c>
      <c r="B34" s="8"/>
      <c r="C34" s="8"/>
      <c r="D34" s="8"/>
      <c r="E34" s="35"/>
      <c r="F34" s="35"/>
      <c r="G34" s="35"/>
    </row>
    <row r="35" spans="1:7" ht="15.75">
      <c r="A35" s="10" t="s">
        <v>24</v>
      </c>
      <c r="B35" s="11"/>
      <c r="C35" s="11"/>
      <c r="D35" s="11"/>
      <c r="E35" s="35"/>
      <c r="F35" s="35"/>
      <c r="G35" s="35"/>
    </row>
    <row r="36" spans="1:7" ht="15.75">
      <c r="A36" s="10" t="s">
        <v>25</v>
      </c>
      <c r="B36" s="11"/>
      <c r="C36" s="11"/>
      <c r="D36" s="11"/>
      <c r="E36" s="35"/>
      <c r="F36" s="35"/>
      <c r="G36" s="35"/>
    </row>
    <row r="37" spans="1:7" ht="25.5">
      <c r="A37" s="10" t="s">
        <v>26</v>
      </c>
      <c r="B37" s="11">
        <f>B17+B27+B35+B36</f>
        <v>9424</v>
      </c>
      <c r="C37" s="11">
        <f>C17+C27+C35+C36</f>
        <v>9453</v>
      </c>
      <c r="D37" s="11">
        <f>D17+D27+D35+D36</f>
        <v>125</v>
      </c>
      <c r="E37" s="35"/>
      <c r="F37" s="35"/>
      <c r="G37" s="35"/>
    </row>
    <row r="38" spans="1:7" ht="15.75">
      <c r="A38" s="10" t="s">
        <v>27</v>
      </c>
      <c r="B38" s="11"/>
      <c r="C38" s="11"/>
      <c r="D38" s="11"/>
      <c r="E38" s="35"/>
      <c r="F38" s="35"/>
      <c r="G38" s="35"/>
    </row>
    <row r="39" spans="1:7" ht="15.75">
      <c r="A39" s="10" t="s">
        <v>28</v>
      </c>
      <c r="B39" s="11"/>
      <c r="C39" s="11"/>
      <c r="D39" s="11"/>
      <c r="E39" s="35"/>
      <c r="F39" s="35"/>
      <c r="G39" s="35"/>
    </row>
    <row r="40" spans="1:7" ht="15.75">
      <c r="A40" s="10" t="s">
        <v>29</v>
      </c>
      <c r="B40" s="11"/>
      <c r="C40" s="11"/>
      <c r="D40" s="11"/>
      <c r="E40" s="35"/>
      <c r="F40" s="35"/>
      <c r="G40" s="35"/>
    </row>
    <row r="41" spans="1:7" ht="15.75">
      <c r="A41" s="7" t="s">
        <v>30</v>
      </c>
      <c r="B41" s="11"/>
      <c r="C41" s="11"/>
      <c r="D41" s="11"/>
      <c r="E41" s="35"/>
      <c r="F41" s="35"/>
      <c r="G41" s="35"/>
    </row>
    <row r="42" spans="1:7" ht="15.75">
      <c r="A42" s="7" t="s">
        <v>31</v>
      </c>
      <c r="B42" s="8">
        <v>84</v>
      </c>
      <c r="C42" s="8">
        <v>22</v>
      </c>
      <c r="D42" s="8">
        <v>22</v>
      </c>
      <c r="E42" s="35"/>
      <c r="F42" s="35"/>
      <c r="G42" s="35"/>
    </row>
    <row r="43" spans="1:7" ht="15.75">
      <c r="A43" s="7" t="s">
        <v>32</v>
      </c>
      <c r="B43" s="8">
        <v>28</v>
      </c>
      <c r="C43" s="8">
        <v>310</v>
      </c>
      <c r="D43" s="8">
        <v>310</v>
      </c>
      <c r="E43" s="35"/>
      <c r="F43" s="35"/>
      <c r="G43" s="35"/>
    </row>
    <row r="44" spans="1:7" ht="15.75">
      <c r="A44" s="7" t="s">
        <v>33</v>
      </c>
      <c r="B44" s="8"/>
      <c r="C44" s="8"/>
      <c r="D44" s="8"/>
      <c r="E44" s="35"/>
      <c r="F44" s="35"/>
      <c r="G44" s="35"/>
    </row>
    <row r="45" spans="1:7" ht="15.75">
      <c r="A45" s="7" t="s">
        <v>34</v>
      </c>
      <c r="B45" s="11"/>
      <c r="C45" s="11"/>
      <c r="D45" s="11"/>
      <c r="E45" s="35"/>
      <c r="F45" s="35"/>
      <c r="G45" s="35"/>
    </row>
    <row r="46" spans="1:7" ht="15.75">
      <c r="A46" s="10" t="s">
        <v>35</v>
      </c>
      <c r="B46" s="11">
        <f>SUM(B41:B45)</f>
        <v>112</v>
      </c>
      <c r="C46" s="11">
        <f>SUM(C41:C45)</f>
        <v>332</v>
      </c>
      <c r="D46" s="11">
        <f>SUM(D41:D45)</f>
        <v>332</v>
      </c>
      <c r="E46" s="35"/>
      <c r="F46" s="35"/>
      <c r="G46" s="35"/>
    </row>
    <row r="47" spans="1:7" ht="15.75">
      <c r="A47" s="7" t="s">
        <v>36</v>
      </c>
      <c r="B47" s="11"/>
      <c r="C47" s="11"/>
      <c r="D47" s="11"/>
      <c r="E47" s="35"/>
      <c r="F47" s="35"/>
      <c r="G47" s="35"/>
    </row>
    <row r="48" spans="1:7" ht="15.75">
      <c r="A48" s="7" t="s">
        <v>37</v>
      </c>
      <c r="B48" s="8"/>
      <c r="C48" s="8"/>
      <c r="D48" s="8"/>
      <c r="E48" s="35"/>
      <c r="F48" s="35"/>
      <c r="G48" s="35"/>
    </row>
    <row r="49" spans="1:7" ht="15.75">
      <c r="A49" s="7" t="s">
        <v>38</v>
      </c>
      <c r="B49" s="11"/>
      <c r="C49" s="11"/>
      <c r="D49" s="11"/>
      <c r="E49" s="35"/>
      <c r="F49" s="35"/>
      <c r="G49" s="35"/>
    </row>
    <row r="50" spans="1:7" ht="15.75">
      <c r="A50" s="10" t="s">
        <v>39</v>
      </c>
      <c r="B50" s="11"/>
      <c r="C50" s="11"/>
      <c r="D50" s="11"/>
      <c r="E50" s="35"/>
      <c r="F50" s="35"/>
      <c r="G50" s="35"/>
    </row>
    <row r="51" spans="1:7" ht="15.75">
      <c r="A51" s="10" t="s">
        <v>60</v>
      </c>
      <c r="B51" s="11">
        <v>433</v>
      </c>
      <c r="C51" s="11">
        <v>1009</v>
      </c>
      <c r="D51" s="11">
        <v>1009</v>
      </c>
      <c r="E51" s="35"/>
      <c r="F51" s="35"/>
      <c r="G51" s="35"/>
    </row>
    <row r="52" spans="1:7" ht="15.75">
      <c r="A52" s="10" t="s">
        <v>40</v>
      </c>
      <c r="B52" s="11"/>
      <c r="C52" s="11"/>
      <c r="D52" s="11"/>
      <c r="E52" s="35"/>
      <c r="F52" s="35"/>
      <c r="G52" s="35"/>
    </row>
    <row r="53" spans="1:7" ht="15.75">
      <c r="A53" s="12" t="s">
        <v>41</v>
      </c>
      <c r="B53" s="13"/>
      <c r="C53" s="13"/>
      <c r="D53" s="13">
        <f>D37+D40+D46+D50+D51+D52</f>
        <v>1466</v>
      </c>
      <c r="E53" s="14"/>
      <c r="F53" s="14"/>
      <c r="G53" s="14"/>
    </row>
    <row r="54" spans="1:7" ht="75">
      <c r="A54" s="9" t="s">
        <v>42</v>
      </c>
      <c r="B54" s="15"/>
      <c r="C54" s="15"/>
      <c r="D54" s="15"/>
      <c r="E54" s="9"/>
      <c r="F54" s="9"/>
      <c r="G54" s="9"/>
    </row>
    <row r="55" spans="1:7" ht="15.75">
      <c r="A55" s="9" t="s">
        <v>43</v>
      </c>
      <c r="B55" s="15"/>
      <c r="C55" s="15"/>
      <c r="D55" s="15"/>
      <c r="E55" s="9"/>
      <c r="F55" s="9"/>
      <c r="G55" s="9"/>
    </row>
    <row r="56" spans="1:7" ht="15.75">
      <c r="A56" s="9" t="s">
        <v>44</v>
      </c>
      <c r="B56" s="15"/>
      <c r="C56" s="15"/>
      <c r="D56" s="15"/>
      <c r="E56" s="9"/>
      <c r="F56" s="9"/>
      <c r="G56" s="9"/>
    </row>
    <row r="57" spans="1:7" ht="15.75">
      <c r="A57" s="50" t="s">
        <v>45</v>
      </c>
      <c r="B57" s="51"/>
      <c r="C57" s="51"/>
      <c r="D57" s="51"/>
      <c r="E57" s="52"/>
      <c r="F57" s="52"/>
      <c r="G57" s="52"/>
    </row>
    <row r="58" spans="1:7" ht="15.75">
      <c r="A58" s="22" t="s">
        <v>78</v>
      </c>
      <c r="B58" s="17"/>
      <c r="C58" s="17"/>
      <c r="D58" s="46">
        <v>-6193</v>
      </c>
      <c r="E58" s="39"/>
      <c r="F58" s="39"/>
      <c r="G58" s="39"/>
    </row>
    <row r="59" spans="1:7" ht="15.75">
      <c r="A59" s="22"/>
      <c r="B59" s="17"/>
      <c r="C59" s="17"/>
      <c r="D59" s="17"/>
      <c r="E59" s="39"/>
      <c r="F59" s="39"/>
      <c r="G59" s="39"/>
    </row>
    <row r="60" spans="1:7" ht="15.75">
      <c r="A60" s="22"/>
      <c r="B60" s="17"/>
      <c r="C60" s="17"/>
      <c r="D60" s="17"/>
      <c r="E60" s="39"/>
      <c r="F60" s="39"/>
      <c r="G60" s="39"/>
    </row>
    <row r="61" spans="1:7" ht="15.75">
      <c r="A61" s="10" t="s">
        <v>56</v>
      </c>
      <c r="B61" s="8">
        <v>26</v>
      </c>
      <c r="C61" s="8">
        <v>38</v>
      </c>
      <c r="D61" s="8">
        <v>38</v>
      </c>
      <c r="E61" s="9"/>
      <c r="F61" s="9"/>
      <c r="G61" s="9"/>
    </row>
    <row r="62" spans="1:7" ht="25.5">
      <c r="A62" s="10" t="s">
        <v>57</v>
      </c>
      <c r="B62" s="8">
        <v>13</v>
      </c>
      <c r="C62" s="8"/>
      <c r="D62" s="8"/>
      <c r="E62" s="9"/>
      <c r="F62" s="9"/>
      <c r="G62" s="9"/>
    </row>
    <row r="63" spans="1:7" ht="15.75">
      <c r="A63" s="22" t="s">
        <v>59</v>
      </c>
      <c r="B63" s="16">
        <f>SUM(B61:B62)</f>
        <v>39</v>
      </c>
      <c r="C63" s="16">
        <f>SUM(C61:C62)</f>
        <v>38</v>
      </c>
      <c r="D63" s="16">
        <f>SUM(D61:D62)</f>
        <v>38</v>
      </c>
      <c r="E63" s="17"/>
      <c r="F63" s="17"/>
      <c r="G63" s="17"/>
    </row>
    <row r="64" spans="1:7" ht="15.75">
      <c r="A64" s="10" t="s">
        <v>64</v>
      </c>
      <c r="B64" s="16">
        <v>6646</v>
      </c>
      <c r="C64" s="16">
        <v>7621</v>
      </c>
      <c r="D64" s="16">
        <v>7621</v>
      </c>
      <c r="E64" s="17"/>
      <c r="F64" s="17"/>
      <c r="G64" s="17"/>
    </row>
    <row r="65" spans="1:7" ht="50.25" customHeight="1">
      <c r="A65" s="9" t="s">
        <v>48</v>
      </c>
      <c r="B65" s="9"/>
      <c r="C65" s="9"/>
      <c r="D65" s="9"/>
      <c r="E65" s="9"/>
      <c r="F65" s="9"/>
      <c r="G65" s="9"/>
    </row>
    <row r="66" spans="1:7" ht="15">
      <c r="A66" s="18" t="s">
        <v>49</v>
      </c>
      <c r="B66" s="19"/>
      <c r="C66" s="19"/>
      <c r="D66" s="19"/>
      <c r="E66" s="19"/>
      <c r="F66" s="19"/>
      <c r="G66" s="19"/>
    </row>
    <row r="67" spans="1:7" ht="15.75">
      <c r="A67" s="12" t="s">
        <v>77</v>
      </c>
      <c r="B67" s="13"/>
      <c r="C67" s="13"/>
      <c r="D67" s="13">
        <f>D58+D63+D64</f>
        <v>1466</v>
      </c>
      <c r="E67" s="14"/>
      <c r="F67" s="14"/>
      <c r="G67" s="14"/>
    </row>
  </sheetData>
  <sheetProtection/>
  <mergeCells count="10">
    <mergeCell ref="A57:G57"/>
    <mergeCell ref="A1:G1"/>
    <mergeCell ref="A4:G4"/>
    <mergeCell ref="E8:E9"/>
    <mergeCell ref="F8:F9"/>
    <mergeCell ref="G8:G9"/>
    <mergeCell ref="B8:B9"/>
    <mergeCell ref="A3:G3"/>
    <mergeCell ref="C8:C9"/>
    <mergeCell ref="D8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PageLayoutView="0" workbookViewId="0" topLeftCell="A38">
      <selection activeCell="N54" sqref="N54"/>
    </sheetView>
  </sheetViews>
  <sheetFormatPr defaultColWidth="9.140625" defaultRowHeight="15"/>
  <cols>
    <col min="1" max="1" width="67.28125" style="0" customWidth="1"/>
    <col min="2" max="2" width="9.57421875" style="0" customWidth="1"/>
    <col min="3" max="4" width="10.421875" style="0" customWidth="1"/>
    <col min="5" max="5" width="13.7109375" style="0" customWidth="1"/>
    <col min="6" max="6" width="16.8515625" style="0" customWidth="1"/>
    <col min="7" max="7" width="10.28125" style="0" customWidth="1"/>
  </cols>
  <sheetData>
    <row r="1" spans="1:7" ht="15">
      <c r="A1" s="28"/>
      <c r="B1" s="29"/>
      <c r="C1" s="29"/>
      <c r="D1" s="42"/>
      <c r="E1" s="29"/>
      <c r="F1" s="29"/>
      <c r="G1" s="29"/>
    </row>
    <row r="2" ht="15">
      <c r="A2" s="1"/>
    </row>
    <row r="3" spans="1:11" ht="15" customHeight="1">
      <c r="A3" s="55" t="s">
        <v>79</v>
      </c>
      <c r="B3" s="55"/>
      <c r="C3" s="55"/>
      <c r="D3" s="55"/>
      <c r="E3" s="55"/>
      <c r="F3" s="55"/>
      <c r="G3" s="55"/>
      <c r="H3" s="21"/>
      <c r="I3" s="21"/>
      <c r="J3" s="21"/>
      <c r="K3" s="21"/>
    </row>
    <row r="4" spans="1:7" ht="24" customHeight="1">
      <c r="A4" s="55" t="s">
        <v>0</v>
      </c>
      <c r="B4" s="55"/>
      <c r="C4" s="55"/>
      <c r="D4" s="55"/>
      <c r="E4" s="55"/>
      <c r="F4" s="55"/>
      <c r="G4" s="55"/>
    </row>
    <row r="5" ht="15.75">
      <c r="A5" s="2"/>
    </row>
    <row r="6" ht="15">
      <c r="F6" s="4" t="s">
        <v>67</v>
      </c>
    </row>
    <row r="7" spans="1:6" ht="15.75">
      <c r="A7" s="3" t="s">
        <v>52</v>
      </c>
      <c r="F7" s="4"/>
    </row>
    <row r="8" spans="1:7" ht="28.5" customHeight="1">
      <c r="A8" s="5" t="s">
        <v>1</v>
      </c>
      <c r="B8" s="57" t="s">
        <v>74</v>
      </c>
      <c r="C8" s="57" t="s">
        <v>82</v>
      </c>
      <c r="D8" s="60" t="s">
        <v>86</v>
      </c>
      <c r="E8" s="62" t="s">
        <v>62</v>
      </c>
      <c r="F8" s="62" t="s">
        <v>2</v>
      </c>
      <c r="G8" s="62" t="s">
        <v>3</v>
      </c>
    </row>
    <row r="9" spans="1:7" ht="36" customHeight="1">
      <c r="A9" s="6" t="s">
        <v>4</v>
      </c>
      <c r="B9" s="58"/>
      <c r="C9" s="58"/>
      <c r="D9" s="61"/>
      <c r="E9" s="63"/>
      <c r="F9" s="63"/>
      <c r="G9" s="63"/>
    </row>
    <row r="10" spans="1:7" ht="15.75">
      <c r="A10" s="7" t="s">
        <v>5</v>
      </c>
      <c r="B10" s="8">
        <v>723</v>
      </c>
      <c r="C10" s="8">
        <v>723</v>
      </c>
      <c r="D10" s="8">
        <v>7</v>
      </c>
      <c r="E10" s="9"/>
      <c r="F10" s="9"/>
      <c r="G10" s="9">
        <v>723</v>
      </c>
    </row>
    <row r="11" spans="1:7" ht="15.75">
      <c r="A11" s="9" t="s">
        <v>6</v>
      </c>
      <c r="B11" s="8">
        <v>723</v>
      </c>
      <c r="C11" s="8">
        <v>723</v>
      </c>
      <c r="D11" s="8"/>
      <c r="E11" s="9"/>
      <c r="F11" s="9"/>
      <c r="G11" s="9">
        <v>723</v>
      </c>
    </row>
    <row r="12" spans="1:7" ht="15.75">
      <c r="A12" s="9" t="s">
        <v>7</v>
      </c>
      <c r="B12" s="8"/>
      <c r="C12" s="8"/>
      <c r="D12" s="8"/>
      <c r="E12" s="9"/>
      <c r="F12" s="9"/>
      <c r="G12" s="9"/>
    </row>
    <row r="13" spans="1:7" ht="15.75">
      <c r="A13" s="7" t="s">
        <v>8</v>
      </c>
      <c r="B13" s="8">
        <v>2842</v>
      </c>
      <c r="C13" s="8">
        <v>2842</v>
      </c>
      <c r="D13" s="8">
        <v>1131</v>
      </c>
      <c r="E13" s="9"/>
      <c r="F13" s="9"/>
      <c r="G13" s="20">
        <v>2842</v>
      </c>
    </row>
    <row r="14" spans="1:7" ht="15.75">
      <c r="A14" s="9" t="s">
        <v>6</v>
      </c>
      <c r="B14" s="8">
        <v>1778</v>
      </c>
      <c r="C14" s="8">
        <v>1778</v>
      </c>
      <c r="D14" s="8"/>
      <c r="E14" s="9"/>
      <c r="F14" s="9"/>
      <c r="G14" s="20">
        <v>1778</v>
      </c>
    </row>
    <row r="15" spans="1:7" ht="15.75">
      <c r="A15" s="9" t="s">
        <v>7</v>
      </c>
      <c r="B15" s="8"/>
      <c r="C15" s="8"/>
      <c r="D15" s="8"/>
      <c r="E15" s="9"/>
      <c r="F15" s="9"/>
      <c r="G15" s="9"/>
    </row>
    <row r="16" spans="1:7" ht="15.75">
      <c r="A16" s="7" t="s">
        <v>9</v>
      </c>
      <c r="B16" s="8"/>
      <c r="C16" s="8"/>
      <c r="D16" s="8"/>
      <c r="E16" s="9"/>
      <c r="F16" s="9"/>
      <c r="G16" s="9"/>
    </row>
    <row r="17" spans="1:7" ht="15">
      <c r="A17" s="10" t="s">
        <v>10</v>
      </c>
      <c r="B17" s="11">
        <f>B10+B13</f>
        <v>3565</v>
      </c>
      <c r="C17" s="11">
        <f>C10+C13</f>
        <v>3565</v>
      </c>
      <c r="D17" s="11">
        <f>D10+D13</f>
        <v>1138</v>
      </c>
      <c r="E17" s="11">
        <f>E10+E13</f>
        <v>0</v>
      </c>
      <c r="F17" s="11">
        <f>F10+F13</f>
        <v>0</v>
      </c>
      <c r="G17" s="11">
        <f>G10+G13</f>
        <v>3565</v>
      </c>
    </row>
    <row r="18" spans="1:7" ht="15.75">
      <c r="A18" s="7" t="s">
        <v>11</v>
      </c>
      <c r="B18" s="8"/>
      <c r="C18" s="8"/>
      <c r="D18" s="8"/>
      <c r="E18" s="9"/>
      <c r="F18" s="9"/>
      <c r="G18" s="9"/>
    </row>
    <row r="19" spans="1:7" ht="15.75">
      <c r="A19" s="9" t="s">
        <v>6</v>
      </c>
      <c r="B19" s="8"/>
      <c r="C19" s="8"/>
      <c r="D19" s="8"/>
      <c r="E19" s="9"/>
      <c r="F19" s="9"/>
      <c r="G19" s="9"/>
    </row>
    <row r="20" spans="1:7" ht="15.75">
      <c r="A20" s="9" t="s">
        <v>7</v>
      </c>
      <c r="B20" s="8"/>
      <c r="C20" s="8"/>
      <c r="D20" s="8"/>
      <c r="E20" s="9"/>
      <c r="F20" s="9"/>
      <c r="G20" s="9"/>
    </row>
    <row r="21" spans="1:7" ht="15.75">
      <c r="A21" s="7" t="s">
        <v>12</v>
      </c>
      <c r="B21" s="8">
        <v>19464</v>
      </c>
      <c r="C21" s="8">
        <v>19988</v>
      </c>
      <c r="D21" s="8"/>
      <c r="E21" s="9"/>
      <c r="F21" s="9"/>
      <c r="G21" s="20">
        <v>19988</v>
      </c>
    </row>
    <row r="22" spans="1:7" ht="15.75">
      <c r="A22" s="9" t="s">
        <v>6</v>
      </c>
      <c r="B22" s="8">
        <v>12904</v>
      </c>
      <c r="C22" s="8">
        <v>12904</v>
      </c>
      <c r="D22" s="8"/>
      <c r="E22" s="9"/>
      <c r="F22" s="9"/>
      <c r="G22" s="20">
        <v>12904</v>
      </c>
    </row>
    <row r="23" spans="1:7" ht="15.75">
      <c r="A23" s="9" t="s">
        <v>7</v>
      </c>
      <c r="B23" s="8"/>
      <c r="C23" s="8"/>
      <c r="D23" s="8"/>
      <c r="E23" s="9"/>
      <c r="F23" s="9"/>
      <c r="G23" s="9"/>
    </row>
    <row r="24" spans="1:7" ht="15.75">
      <c r="A24" s="7" t="s">
        <v>13</v>
      </c>
      <c r="B24" s="8"/>
      <c r="C24" s="8"/>
      <c r="D24" s="8"/>
      <c r="E24" s="9"/>
      <c r="F24" s="9"/>
      <c r="G24" s="9"/>
    </row>
    <row r="25" spans="1:7" ht="15.75">
      <c r="A25" s="7" t="s">
        <v>14</v>
      </c>
      <c r="B25" s="8"/>
      <c r="C25" s="8"/>
      <c r="D25" s="8"/>
      <c r="E25" s="9"/>
      <c r="F25" s="9"/>
      <c r="G25" s="9"/>
    </row>
    <row r="26" spans="1:7" ht="15.75">
      <c r="A26" s="7" t="s">
        <v>15</v>
      </c>
      <c r="B26" s="8"/>
      <c r="C26" s="8"/>
      <c r="D26" s="8"/>
      <c r="E26" s="9"/>
      <c r="F26" s="9"/>
      <c r="G26" s="9"/>
    </row>
    <row r="27" spans="1:7" ht="15">
      <c r="A27" s="10" t="s">
        <v>16</v>
      </c>
      <c r="B27" s="11">
        <f>B18+B21+B24+B25+B26</f>
        <v>19464</v>
      </c>
      <c r="C27" s="11">
        <f>C18+C21+C24+C25+C26</f>
        <v>19988</v>
      </c>
      <c r="D27" s="11">
        <f>D18+D21+D24+D25+D26</f>
        <v>0</v>
      </c>
      <c r="E27" s="11">
        <f>E21</f>
        <v>0</v>
      </c>
      <c r="F27" s="11">
        <f>F21</f>
        <v>0</v>
      </c>
      <c r="G27" s="11">
        <f>G18+G21+G24+G25+G26</f>
        <v>19988</v>
      </c>
    </row>
    <row r="28" spans="1:7" ht="15.75">
      <c r="A28" s="7" t="s">
        <v>17</v>
      </c>
      <c r="B28" s="8"/>
      <c r="C28" s="8"/>
      <c r="D28" s="8"/>
      <c r="E28" s="9"/>
      <c r="F28" s="9"/>
      <c r="G28" s="9"/>
    </row>
    <row r="29" spans="1:7" ht="15.75">
      <c r="A29" s="7" t="s">
        <v>18</v>
      </c>
      <c r="B29" s="8"/>
      <c r="C29" s="8"/>
      <c r="D29" s="8"/>
      <c r="E29" s="9"/>
      <c r="F29" s="9"/>
      <c r="G29" s="9"/>
    </row>
    <row r="30" spans="1:7" ht="15.75">
      <c r="A30" s="7" t="s">
        <v>19</v>
      </c>
      <c r="B30" s="8"/>
      <c r="C30" s="8"/>
      <c r="D30" s="8"/>
      <c r="E30" s="9"/>
      <c r="F30" s="9"/>
      <c r="G30" s="9"/>
    </row>
    <row r="31" spans="1:7" ht="15.75">
      <c r="A31" s="7" t="s">
        <v>20</v>
      </c>
      <c r="B31" s="8"/>
      <c r="C31" s="8"/>
      <c r="D31" s="8"/>
      <c r="E31" s="9"/>
      <c r="F31" s="9"/>
      <c r="G31" s="9"/>
    </row>
    <row r="32" spans="1:7" ht="15.75">
      <c r="A32" s="7" t="s">
        <v>21</v>
      </c>
      <c r="B32" s="8"/>
      <c r="C32" s="8"/>
      <c r="D32" s="8"/>
      <c r="E32" s="9"/>
      <c r="F32" s="9"/>
      <c r="G32" s="9"/>
    </row>
    <row r="33" spans="1:7" ht="15.75">
      <c r="A33" s="7" t="s">
        <v>22</v>
      </c>
      <c r="B33" s="8"/>
      <c r="C33" s="8"/>
      <c r="D33" s="8"/>
      <c r="E33" s="9"/>
      <c r="F33" s="9"/>
      <c r="G33" s="9"/>
    </row>
    <row r="34" spans="1:7" ht="15.75">
      <c r="A34" s="7" t="s">
        <v>23</v>
      </c>
      <c r="B34" s="8"/>
      <c r="C34" s="8"/>
      <c r="D34" s="8"/>
      <c r="E34" s="9"/>
      <c r="F34" s="9"/>
      <c r="G34" s="9"/>
    </row>
    <row r="35" spans="1:7" ht="15.75">
      <c r="A35" s="10" t="s">
        <v>24</v>
      </c>
      <c r="B35" s="11"/>
      <c r="C35" s="11"/>
      <c r="D35" s="11"/>
      <c r="E35" s="9"/>
      <c r="F35" s="9"/>
      <c r="G35" s="9"/>
    </row>
    <row r="36" spans="1:7" ht="15.75">
      <c r="A36" s="10" t="s">
        <v>25</v>
      </c>
      <c r="B36" s="11"/>
      <c r="C36" s="11"/>
      <c r="D36" s="11"/>
      <c r="E36" s="9"/>
      <c r="F36" s="9"/>
      <c r="G36" s="9"/>
    </row>
    <row r="37" spans="1:7" ht="25.5">
      <c r="A37" s="10" t="s">
        <v>26</v>
      </c>
      <c r="B37" s="11">
        <f>B17+B27+B35+B36</f>
        <v>23029</v>
      </c>
      <c r="C37" s="11">
        <f>C17+C27+C35+C36</f>
        <v>23553</v>
      </c>
      <c r="D37" s="11">
        <f>D17+D27+D35+D36</f>
        <v>1138</v>
      </c>
      <c r="E37" s="9"/>
      <c r="F37" s="9"/>
      <c r="G37" s="11">
        <f>G17+G27+G35+G36</f>
        <v>23553</v>
      </c>
    </row>
    <row r="38" spans="1:7" ht="15.75">
      <c r="A38" s="10" t="s">
        <v>27</v>
      </c>
      <c r="B38" s="11"/>
      <c r="C38" s="11"/>
      <c r="D38" s="11"/>
      <c r="E38" s="9"/>
      <c r="F38" s="9"/>
      <c r="G38" s="9"/>
    </row>
    <row r="39" spans="1:7" ht="15.75">
      <c r="A39" s="10" t="s">
        <v>28</v>
      </c>
      <c r="B39" s="11"/>
      <c r="C39" s="11"/>
      <c r="D39" s="11"/>
      <c r="E39" s="9"/>
      <c r="F39" s="9"/>
      <c r="G39" s="9"/>
    </row>
    <row r="40" spans="1:7" ht="15.75">
      <c r="A40" s="10" t="s">
        <v>29</v>
      </c>
      <c r="B40" s="11"/>
      <c r="C40" s="11"/>
      <c r="D40" s="11"/>
      <c r="E40" s="9"/>
      <c r="F40" s="9"/>
      <c r="G40" s="9"/>
    </row>
    <row r="41" spans="1:7" ht="15.75">
      <c r="A41" s="7" t="s">
        <v>30</v>
      </c>
      <c r="B41" s="11"/>
      <c r="C41" s="11"/>
      <c r="D41" s="11"/>
      <c r="E41" s="9"/>
      <c r="F41" s="9"/>
      <c r="G41" s="9"/>
    </row>
    <row r="42" spans="1:7" ht="15.75">
      <c r="A42" s="7" t="s">
        <v>31</v>
      </c>
      <c r="B42" s="8">
        <v>0</v>
      </c>
      <c r="C42" s="8">
        <v>0</v>
      </c>
      <c r="D42" s="8">
        <v>0</v>
      </c>
      <c r="E42" s="9"/>
      <c r="F42" s="9"/>
      <c r="G42" s="9"/>
    </row>
    <row r="43" spans="1:7" ht="15.75">
      <c r="A43" s="7" t="s">
        <v>32</v>
      </c>
      <c r="B43" s="8">
        <v>25</v>
      </c>
      <c r="C43" s="8">
        <v>89</v>
      </c>
      <c r="D43" s="8">
        <v>89</v>
      </c>
      <c r="E43" s="9"/>
      <c r="F43" s="9"/>
      <c r="G43" s="9"/>
    </row>
    <row r="44" spans="1:7" ht="15.75">
      <c r="A44" s="7" t="s">
        <v>33</v>
      </c>
      <c r="B44" s="8"/>
      <c r="C44" s="8"/>
      <c r="D44" s="8"/>
      <c r="E44" s="9"/>
      <c r="F44" s="9"/>
      <c r="G44" s="9"/>
    </row>
    <row r="45" spans="1:7" ht="15.75">
      <c r="A45" s="7" t="s">
        <v>34</v>
      </c>
      <c r="B45" s="11"/>
      <c r="C45" s="11"/>
      <c r="D45" s="11"/>
      <c r="E45" s="9"/>
      <c r="F45" s="9"/>
      <c r="G45" s="9"/>
    </row>
    <row r="46" spans="1:7" ht="15.75">
      <c r="A46" s="10" t="s">
        <v>35</v>
      </c>
      <c r="B46" s="11">
        <f>SUM(B41:B45)</f>
        <v>25</v>
      </c>
      <c r="C46" s="11">
        <f>SUM(C41:C45)</f>
        <v>89</v>
      </c>
      <c r="D46" s="11">
        <f>SUM(D41:D45)</f>
        <v>89</v>
      </c>
      <c r="E46" s="9"/>
      <c r="F46" s="9"/>
      <c r="G46" s="9"/>
    </row>
    <row r="47" spans="1:7" ht="15.75">
      <c r="A47" s="7" t="s">
        <v>36</v>
      </c>
      <c r="B47" s="11"/>
      <c r="C47" s="11"/>
      <c r="D47" s="11"/>
      <c r="E47" s="9"/>
      <c r="F47" s="9"/>
      <c r="G47" s="9"/>
    </row>
    <row r="48" spans="1:7" ht="15.75">
      <c r="A48" s="7" t="s">
        <v>37</v>
      </c>
      <c r="B48" s="11"/>
      <c r="C48" s="11"/>
      <c r="D48" s="11"/>
      <c r="E48" s="9"/>
      <c r="F48" s="9"/>
      <c r="G48" s="9"/>
    </row>
    <row r="49" spans="1:7" ht="15.75">
      <c r="A49" s="7" t="s">
        <v>38</v>
      </c>
      <c r="B49" s="8">
        <v>90</v>
      </c>
      <c r="C49" s="8"/>
      <c r="D49" s="8"/>
      <c r="E49" s="9"/>
      <c r="F49" s="9"/>
      <c r="G49" s="9"/>
    </row>
    <row r="50" spans="1:7" ht="15.75">
      <c r="A50" s="10" t="s">
        <v>39</v>
      </c>
      <c r="B50" s="11">
        <v>90</v>
      </c>
      <c r="C50" s="11"/>
      <c r="D50" s="11"/>
      <c r="E50" s="9"/>
      <c r="F50" s="9"/>
      <c r="G50" s="9"/>
    </row>
    <row r="51" spans="1:7" ht="15.75">
      <c r="A51" s="10" t="s">
        <v>60</v>
      </c>
      <c r="B51" s="11">
        <v>40</v>
      </c>
      <c r="C51" s="11">
        <v>27</v>
      </c>
      <c r="D51" s="11">
        <v>27</v>
      </c>
      <c r="E51" s="9"/>
      <c r="F51" s="9"/>
      <c r="G51" s="9"/>
    </row>
    <row r="52" spans="1:7" ht="15.75">
      <c r="A52" s="10" t="s">
        <v>40</v>
      </c>
      <c r="B52" s="11"/>
      <c r="C52" s="11"/>
      <c r="D52" s="11"/>
      <c r="E52" s="9"/>
      <c r="F52" s="9"/>
      <c r="G52" s="9"/>
    </row>
    <row r="53" spans="1:7" ht="15.75">
      <c r="A53" s="12" t="s">
        <v>41</v>
      </c>
      <c r="B53" s="13"/>
      <c r="C53" s="13"/>
      <c r="D53" s="13">
        <f>D37+D40+D46+D50+D51+D52</f>
        <v>1254</v>
      </c>
      <c r="E53" s="14"/>
      <c r="F53" s="14"/>
      <c r="G53" s="14"/>
    </row>
    <row r="54" spans="1:7" ht="75">
      <c r="A54" s="9" t="s">
        <v>42</v>
      </c>
      <c r="B54" s="15"/>
      <c r="C54" s="15"/>
      <c r="D54" s="15"/>
      <c r="E54" s="9"/>
      <c r="F54" s="9"/>
      <c r="G54" s="9"/>
    </row>
    <row r="55" spans="1:7" ht="15.75">
      <c r="A55" s="9" t="s">
        <v>43</v>
      </c>
      <c r="B55" s="15"/>
      <c r="C55" s="15"/>
      <c r="D55" s="15"/>
      <c r="E55" s="9"/>
      <c r="F55" s="9"/>
      <c r="G55" s="9"/>
    </row>
    <row r="56" spans="1:7" ht="15.75">
      <c r="A56" s="9" t="s">
        <v>44</v>
      </c>
      <c r="B56" s="15"/>
      <c r="C56" s="15"/>
      <c r="D56" s="15"/>
      <c r="E56" s="9"/>
      <c r="F56" s="9"/>
      <c r="G56" s="9"/>
    </row>
    <row r="57" spans="1:7" ht="15.75">
      <c r="A57" s="25" t="s">
        <v>45</v>
      </c>
      <c r="B57" s="40"/>
      <c r="C57" s="26"/>
      <c r="D57" s="40"/>
      <c r="E57" s="27"/>
      <c r="F57" s="27"/>
      <c r="G57" s="27"/>
    </row>
    <row r="58" spans="1:7" ht="15.75">
      <c r="A58" s="22" t="s">
        <v>80</v>
      </c>
      <c r="B58" s="46">
        <v>101</v>
      </c>
      <c r="C58" s="17">
        <v>-34</v>
      </c>
      <c r="D58" s="46">
        <v>-34</v>
      </c>
      <c r="E58" s="41"/>
      <c r="F58" s="41"/>
      <c r="G58" s="41"/>
    </row>
    <row r="59" spans="1:7" ht="15.75">
      <c r="A59" s="7" t="s">
        <v>69</v>
      </c>
      <c r="B59" s="11"/>
      <c r="C59" s="11">
        <v>52</v>
      </c>
      <c r="D59" s="8">
        <v>52</v>
      </c>
      <c r="E59" s="9"/>
      <c r="F59" s="9"/>
      <c r="G59" s="9"/>
    </row>
    <row r="60" spans="1:7" ht="30">
      <c r="A60" s="7" t="s">
        <v>57</v>
      </c>
      <c r="B60" s="11"/>
      <c r="C60" s="11"/>
      <c r="D60" s="11"/>
      <c r="E60" s="9"/>
      <c r="F60" s="9"/>
      <c r="G60" s="9"/>
    </row>
    <row r="61" spans="1:7" ht="15.75">
      <c r="A61" s="22" t="s">
        <v>59</v>
      </c>
      <c r="B61" s="16">
        <v>0</v>
      </c>
      <c r="C61" s="16">
        <f>SUM(C59:C60)</f>
        <v>52</v>
      </c>
      <c r="D61" s="16">
        <f>SUM(D59:D60)</f>
        <v>52</v>
      </c>
      <c r="E61" s="17"/>
      <c r="F61" s="17"/>
      <c r="G61" s="17"/>
    </row>
    <row r="62" spans="1:7" ht="15.75">
      <c r="A62" s="10" t="s">
        <v>61</v>
      </c>
      <c r="B62" s="16">
        <v>1044</v>
      </c>
      <c r="C62" s="16">
        <v>1236</v>
      </c>
      <c r="D62" s="16">
        <v>1236</v>
      </c>
      <c r="E62" s="17"/>
      <c r="F62" s="17"/>
      <c r="G62" s="17"/>
    </row>
    <row r="63" spans="1:7" ht="50.25" customHeight="1">
      <c r="A63" s="9" t="s">
        <v>48</v>
      </c>
      <c r="B63" s="9"/>
      <c r="C63" s="9"/>
      <c r="D63" s="9"/>
      <c r="E63" s="9"/>
      <c r="F63" s="9"/>
      <c r="G63" s="9"/>
    </row>
    <row r="64" spans="1:7" ht="15">
      <c r="A64" s="18" t="s">
        <v>49</v>
      </c>
      <c r="B64" s="19"/>
      <c r="C64" s="19"/>
      <c r="D64" s="19"/>
      <c r="E64" s="19"/>
      <c r="F64" s="19"/>
      <c r="G64" s="19"/>
    </row>
    <row r="65" spans="1:7" ht="15.75">
      <c r="A65" s="12" t="s">
        <v>77</v>
      </c>
      <c r="B65" s="13"/>
      <c r="C65" s="13"/>
      <c r="D65" s="13">
        <f>D58+D61+D62</f>
        <v>1254</v>
      </c>
      <c r="E65" s="14"/>
      <c r="F65" s="14"/>
      <c r="G65" s="14"/>
    </row>
  </sheetData>
  <sheetProtection/>
  <mergeCells count="8">
    <mergeCell ref="B8:B9"/>
    <mergeCell ref="C8:C9"/>
    <mergeCell ref="A3:G3"/>
    <mergeCell ref="A4:G4"/>
    <mergeCell ref="E8:E9"/>
    <mergeCell ref="F8:F9"/>
    <mergeCell ref="G8:G9"/>
    <mergeCell ref="D8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PageLayoutView="0" workbookViewId="0" topLeftCell="A1">
      <selection activeCell="I58" sqref="I58"/>
    </sheetView>
  </sheetViews>
  <sheetFormatPr defaultColWidth="9.140625" defaultRowHeight="15"/>
  <cols>
    <col min="1" max="1" width="67.28125" style="0" customWidth="1"/>
    <col min="2" max="3" width="11.57421875" style="0" customWidth="1"/>
    <col min="4" max="4" width="9.57421875" style="0" customWidth="1"/>
    <col min="5" max="5" width="13.8515625" style="0" customWidth="1"/>
    <col min="6" max="6" width="16.8515625" style="0" customWidth="1"/>
    <col min="7" max="7" width="10.28125" style="0" customWidth="1"/>
  </cols>
  <sheetData>
    <row r="1" spans="1:7" ht="15">
      <c r="A1" s="53"/>
      <c r="B1" s="54"/>
      <c r="C1" s="54"/>
      <c r="D1" s="54"/>
      <c r="E1" s="54"/>
      <c r="F1" s="54"/>
      <c r="G1" s="54"/>
    </row>
    <row r="2" ht="15">
      <c r="A2" s="1"/>
    </row>
    <row r="3" spans="1:11" ht="15" customHeight="1">
      <c r="A3" s="55" t="s">
        <v>79</v>
      </c>
      <c r="B3" s="55"/>
      <c r="C3" s="55"/>
      <c r="D3" s="55"/>
      <c r="E3" s="55"/>
      <c r="F3" s="55"/>
      <c r="G3" s="55"/>
      <c r="H3" s="21"/>
      <c r="I3" s="21"/>
      <c r="J3" s="21"/>
      <c r="K3" s="21"/>
    </row>
    <row r="4" spans="1:7" ht="24" customHeight="1">
      <c r="A4" s="55" t="s">
        <v>0</v>
      </c>
      <c r="B4" s="54"/>
      <c r="C4" s="54"/>
      <c r="D4" s="54"/>
      <c r="E4" s="54"/>
      <c r="F4" s="54"/>
      <c r="G4" s="54"/>
    </row>
    <row r="5" ht="15.75">
      <c r="A5" s="2"/>
    </row>
    <row r="6" ht="15">
      <c r="F6" s="4" t="s">
        <v>68</v>
      </c>
    </row>
    <row r="7" spans="1:6" ht="15.75">
      <c r="A7" s="3" t="s">
        <v>54</v>
      </c>
      <c r="F7" s="4"/>
    </row>
    <row r="8" spans="1:7" ht="28.5" customHeight="1">
      <c r="A8" s="5" t="s">
        <v>1</v>
      </c>
      <c r="B8" s="57" t="s">
        <v>74</v>
      </c>
      <c r="C8" s="57" t="s">
        <v>75</v>
      </c>
      <c r="D8" s="60" t="s">
        <v>81</v>
      </c>
      <c r="E8" s="56" t="s">
        <v>62</v>
      </c>
      <c r="F8" s="56" t="s">
        <v>2</v>
      </c>
      <c r="G8" s="56" t="s">
        <v>3</v>
      </c>
    </row>
    <row r="9" spans="1:7" ht="52.5" customHeight="1">
      <c r="A9" s="6" t="s">
        <v>4</v>
      </c>
      <c r="B9" s="58"/>
      <c r="C9" s="58"/>
      <c r="D9" s="61"/>
      <c r="E9" s="56"/>
      <c r="F9" s="56"/>
      <c r="G9" s="56"/>
    </row>
    <row r="10" spans="1:7" ht="15.75">
      <c r="A10" s="7" t="s">
        <v>5</v>
      </c>
      <c r="B10" s="8">
        <v>93</v>
      </c>
      <c r="C10" s="8">
        <v>93</v>
      </c>
      <c r="D10" s="8"/>
      <c r="E10" s="9"/>
      <c r="F10" s="9"/>
      <c r="G10" s="9">
        <v>93</v>
      </c>
    </row>
    <row r="11" spans="1:7" ht="15.75">
      <c r="A11" s="9" t="s">
        <v>6</v>
      </c>
      <c r="B11" s="8">
        <v>93</v>
      </c>
      <c r="C11" s="8">
        <v>93</v>
      </c>
      <c r="D11" s="8"/>
      <c r="E11" s="9"/>
      <c r="F11" s="9"/>
      <c r="G11" s="9">
        <v>93</v>
      </c>
    </row>
    <row r="12" spans="1:7" ht="15.75">
      <c r="A12" s="9" t="s">
        <v>7</v>
      </c>
      <c r="B12" s="8"/>
      <c r="C12" s="8"/>
      <c r="D12" s="8"/>
      <c r="E12" s="9"/>
      <c r="F12" s="9"/>
      <c r="G12" s="9"/>
    </row>
    <row r="13" spans="1:7" ht="15.75">
      <c r="A13" s="7" t="s">
        <v>8</v>
      </c>
      <c r="B13" s="8">
        <v>390</v>
      </c>
      <c r="C13" s="8">
        <v>390</v>
      </c>
      <c r="D13" s="8"/>
      <c r="E13" s="9"/>
      <c r="F13" s="9"/>
      <c r="G13" s="9">
        <v>390</v>
      </c>
    </row>
    <row r="14" spans="1:7" ht="15.75">
      <c r="A14" s="9" t="s">
        <v>6</v>
      </c>
      <c r="B14" s="8">
        <v>390</v>
      </c>
      <c r="C14" s="8">
        <v>390</v>
      </c>
      <c r="D14" s="8"/>
      <c r="E14" s="9"/>
      <c r="F14" s="9"/>
      <c r="G14" s="9">
        <v>390</v>
      </c>
    </row>
    <row r="15" spans="1:7" ht="15.75">
      <c r="A15" s="9" t="s">
        <v>7</v>
      </c>
      <c r="B15" s="8"/>
      <c r="C15" s="8"/>
      <c r="D15" s="8"/>
      <c r="E15" s="9"/>
      <c r="F15" s="9"/>
      <c r="G15" s="9"/>
    </row>
    <row r="16" spans="1:7" ht="15.75">
      <c r="A16" s="7" t="s">
        <v>9</v>
      </c>
      <c r="B16" s="8"/>
      <c r="C16" s="8"/>
      <c r="D16" s="8"/>
      <c r="E16" s="9"/>
      <c r="F16" s="9"/>
      <c r="G16" s="9"/>
    </row>
    <row r="17" spans="1:7" ht="15">
      <c r="A17" s="10" t="s">
        <v>10</v>
      </c>
      <c r="B17" s="11">
        <v>483</v>
      </c>
      <c r="C17" s="11">
        <f>C10+C13</f>
        <v>483</v>
      </c>
      <c r="D17" s="11">
        <f>D10+D13</f>
        <v>0</v>
      </c>
      <c r="E17" s="11">
        <f>E10+E13</f>
        <v>0</v>
      </c>
      <c r="F17" s="11">
        <f>F10+F13</f>
        <v>0</v>
      </c>
      <c r="G17" s="11">
        <f>G10+G13</f>
        <v>483</v>
      </c>
    </row>
    <row r="18" spans="1:7" ht="15.75">
      <c r="A18" s="7" t="s">
        <v>11</v>
      </c>
      <c r="B18" s="8"/>
      <c r="C18" s="8"/>
      <c r="D18" s="8"/>
      <c r="E18" s="9"/>
      <c r="F18" s="9"/>
      <c r="G18" s="9"/>
    </row>
    <row r="19" spans="1:7" ht="15.75">
      <c r="A19" s="9" t="s">
        <v>6</v>
      </c>
      <c r="B19" s="8"/>
      <c r="C19" s="8"/>
      <c r="D19" s="8"/>
      <c r="E19" s="9"/>
      <c r="F19" s="9"/>
      <c r="G19" s="9"/>
    </row>
    <row r="20" spans="1:7" ht="15.75">
      <c r="A20" s="9" t="s">
        <v>7</v>
      </c>
      <c r="B20" s="8"/>
      <c r="C20" s="8"/>
      <c r="D20" s="8"/>
      <c r="E20" s="9"/>
      <c r="F20" s="9"/>
      <c r="G20" s="9"/>
    </row>
    <row r="21" spans="1:7" ht="15.75">
      <c r="A21" s="7" t="s">
        <v>12</v>
      </c>
      <c r="B21" s="8">
        <v>16957</v>
      </c>
      <c r="C21" s="8">
        <v>18587</v>
      </c>
      <c r="D21" s="8">
        <v>1650</v>
      </c>
      <c r="E21" s="9"/>
      <c r="F21" s="9"/>
      <c r="G21" s="8">
        <v>18587</v>
      </c>
    </row>
    <row r="22" spans="1:7" ht="15.75">
      <c r="A22" s="9" t="s">
        <v>6</v>
      </c>
      <c r="B22" s="8">
        <v>14121</v>
      </c>
      <c r="C22" s="8">
        <v>14121</v>
      </c>
      <c r="D22" s="8"/>
      <c r="E22" s="9"/>
      <c r="F22" s="9"/>
      <c r="G22" s="8">
        <v>14121</v>
      </c>
    </row>
    <row r="23" spans="1:7" ht="15.75">
      <c r="A23" s="9" t="s">
        <v>7</v>
      </c>
      <c r="B23" s="8"/>
      <c r="C23" s="8"/>
      <c r="D23" s="8"/>
      <c r="E23" s="9"/>
      <c r="F23" s="9"/>
      <c r="G23" s="9"/>
    </row>
    <row r="24" spans="1:7" ht="15.75">
      <c r="A24" s="7" t="s">
        <v>13</v>
      </c>
      <c r="B24" s="8"/>
      <c r="C24" s="8"/>
      <c r="D24" s="8"/>
      <c r="E24" s="9"/>
      <c r="F24" s="9"/>
      <c r="G24" s="9"/>
    </row>
    <row r="25" spans="1:7" ht="15.75">
      <c r="A25" s="7" t="s">
        <v>14</v>
      </c>
      <c r="B25" s="8"/>
      <c r="C25" s="8"/>
      <c r="D25" s="8"/>
      <c r="E25" s="9"/>
      <c r="F25" s="9"/>
      <c r="G25" s="9"/>
    </row>
    <row r="26" spans="1:7" ht="15.75">
      <c r="A26" s="7" t="s">
        <v>15</v>
      </c>
      <c r="B26" s="8"/>
      <c r="C26" s="8"/>
      <c r="D26" s="8"/>
      <c r="E26" s="9"/>
      <c r="F26" s="9"/>
      <c r="G26" s="9"/>
    </row>
    <row r="27" spans="1:7" ht="15">
      <c r="A27" s="10" t="s">
        <v>16</v>
      </c>
      <c r="B27" s="11">
        <f>B18+B21+B24+B25+B26</f>
        <v>16957</v>
      </c>
      <c r="C27" s="11">
        <f>C18+C21+C24+C25+C26</f>
        <v>18587</v>
      </c>
      <c r="D27" s="11">
        <f>D18+D21+D24+D25+D26</f>
        <v>1650</v>
      </c>
      <c r="E27" s="11">
        <f>E21</f>
        <v>0</v>
      </c>
      <c r="F27" s="11">
        <f>F21</f>
        <v>0</v>
      </c>
      <c r="G27" s="11">
        <f>G18+G21+G24+G25+G26</f>
        <v>18587</v>
      </c>
    </row>
    <row r="28" spans="1:7" ht="15.75">
      <c r="A28" s="7" t="s">
        <v>17</v>
      </c>
      <c r="B28" s="8"/>
      <c r="C28" s="8"/>
      <c r="D28" s="8"/>
      <c r="E28" s="9"/>
      <c r="F28" s="9"/>
      <c r="G28" s="9"/>
    </row>
    <row r="29" spans="1:7" ht="15.75">
      <c r="A29" s="7" t="s">
        <v>18</v>
      </c>
      <c r="B29" s="8"/>
      <c r="C29" s="8"/>
      <c r="D29" s="8"/>
      <c r="E29" s="9"/>
      <c r="F29" s="9"/>
      <c r="G29" s="9"/>
    </row>
    <row r="30" spans="1:7" ht="15.75">
      <c r="A30" s="7" t="s">
        <v>19</v>
      </c>
      <c r="B30" s="8"/>
      <c r="C30" s="8"/>
      <c r="D30" s="8"/>
      <c r="E30" s="9"/>
      <c r="F30" s="9"/>
      <c r="G30" s="9"/>
    </row>
    <row r="31" spans="1:7" ht="15.75">
      <c r="A31" s="7" t="s">
        <v>20</v>
      </c>
      <c r="B31" s="8"/>
      <c r="C31" s="8"/>
      <c r="D31" s="8"/>
      <c r="E31" s="9"/>
      <c r="F31" s="9"/>
      <c r="G31" s="9"/>
    </row>
    <row r="32" spans="1:7" ht="15.75">
      <c r="A32" s="7" t="s">
        <v>21</v>
      </c>
      <c r="B32" s="8"/>
      <c r="C32" s="8"/>
      <c r="D32" s="8"/>
      <c r="E32" s="9"/>
      <c r="F32" s="9"/>
      <c r="G32" s="9"/>
    </row>
    <row r="33" spans="1:7" ht="15.75">
      <c r="A33" s="7" t="s">
        <v>22</v>
      </c>
      <c r="B33" s="8"/>
      <c r="C33" s="8"/>
      <c r="D33" s="8"/>
      <c r="E33" s="9"/>
      <c r="F33" s="9"/>
      <c r="G33" s="9"/>
    </row>
    <row r="34" spans="1:7" ht="15.75">
      <c r="A34" s="7" t="s">
        <v>23</v>
      </c>
      <c r="B34" s="8"/>
      <c r="C34" s="8"/>
      <c r="D34" s="8"/>
      <c r="E34" s="9"/>
      <c r="F34" s="9"/>
      <c r="G34" s="9"/>
    </row>
    <row r="35" spans="1:7" ht="15.75">
      <c r="A35" s="10" t="s">
        <v>24</v>
      </c>
      <c r="B35" s="11"/>
      <c r="C35" s="11"/>
      <c r="D35" s="11"/>
      <c r="E35" s="9"/>
      <c r="F35" s="9"/>
      <c r="G35" s="9"/>
    </row>
    <row r="36" spans="1:7" ht="15.75">
      <c r="A36" s="10" t="s">
        <v>25</v>
      </c>
      <c r="B36" s="11"/>
      <c r="C36" s="11"/>
      <c r="D36" s="11"/>
      <c r="E36" s="9"/>
      <c r="F36" s="9"/>
      <c r="G36" s="9"/>
    </row>
    <row r="37" spans="1:7" ht="25.5">
      <c r="A37" s="10" t="s">
        <v>26</v>
      </c>
      <c r="B37" s="11">
        <f>B17+B27+B35+B36</f>
        <v>17440</v>
      </c>
      <c r="C37" s="11">
        <f>C17+C27+C35+C36</f>
        <v>19070</v>
      </c>
      <c r="D37" s="11">
        <f>D17+D27+D35+D36</f>
        <v>1650</v>
      </c>
      <c r="E37" s="9"/>
      <c r="F37" s="9"/>
      <c r="G37" s="11">
        <f>G17+G27+G35+G36</f>
        <v>19070</v>
      </c>
    </row>
    <row r="38" spans="1:7" ht="15.75">
      <c r="A38" s="10" t="s">
        <v>27</v>
      </c>
      <c r="B38" s="11"/>
      <c r="C38" s="11"/>
      <c r="D38" s="11"/>
      <c r="E38" s="9"/>
      <c r="F38" s="9"/>
      <c r="G38" s="9"/>
    </row>
    <row r="39" spans="1:7" ht="15.75">
      <c r="A39" s="10" t="s">
        <v>28</v>
      </c>
      <c r="B39" s="11"/>
      <c r="C39" s="11"/>
      <c r="D39" s="11"/>
      <c r="E39" s="9"/>
      <c r="F39" s="9"/>
      <c r="G39" s="9"/>
    </row>
    <row r="40" spans="1:7" ht="15.75">
      <c r="A40" s="10" t="s">
        <v>29</v>
      </c>
      <c r="B40" s="11"/>
      <c r="C40" s="11"/>
      <c r="D40" s="11"/>
      <c r="E40" s="9"/>
      <c r="F40" s="9"/>
      <c r="G40" s="9"/>
    </row>
    <row r="41" spans="1:7" ht="15.75">
      <c r="A41" s="7" t="s">
        <v>30</v>
      </c>
      <c r="B41" s="11"/>
      <c r="C41" s="11"/>
      <c r="D41" s="11"/>
      <c r="E41" s="9"/>
      <c r="F41" s="9"/>
      <c r="G41" s="9"/>
    </row>
    <row r="42" spans="1:7" ht="15.75">
      <c r="A42" s="7" t="s">
        <v>31</v>
      </c>
      <c r="B42" s="8">
        <v>24</v>
      </c>
      <c r="C42" s="8">
        <v>162</v>
      </c>
      <c r="D42" s="8">
        <v>162</v>
      </c>
      <c r="E42" s="9"/>
      <c r="F42" s="9"/>
      <c r="G42" s="9"/>
    </row>
    <row r="43" spans="1:7" ht="15.75">
      <c r="A43" s="7" t="s">
        <v>32</v>
      </c>
      <c r="B43" s="8">
        <v>343</v>
      </c>
      <c r="C43" s="8">
        <v>2184</v>
      </c>
      <c r="D43" s="8">
        <v>2184</v>
      </c>
      <c r="E43" s="9"/>
      <c r="F43" s="9"/>
      <c r="G43" s="9"/>
    </row>
    <row r="44" spans="1:7" ht="15.75">
      <c r="A44" s="7" t="s">
        <v>33</v>
      </c>
      <c r="B44" s="8"/>
      <c r="C44" s="8"/>
      <c r="D44" s="8"/>
      <c r="E44" s="9"/>
      <c r="F44" s="9"/>
      <c r="G44" s="9"/>
    </row>
    <row r="45" spans="1:7" ht="15.75">
      <c r="A45" s="7" t="s">
        <v>34</v>
      </c>
      <c r="B45" s="11"/>
      <c r="C45" s="11"/>
      <c r="D45" s="11"/>
      <c r="E45" s="9"/>
      <c r="F45" s="9"/>
      <c r="G45" s="9"/>
    </row>
    <row r="46" spans="1:7" ht="15.75">
      <c r="A46" s="10" t="s">
        <v>35</v>
      </c>
      <c r="B46" s="11">
        <f>SUM(B41:B45)</f>
        <v>367</v>
      </c>
      <c r="C46" s="11">
        <f>SUM(C41:C45)</f>
        <v>2346</v>
      </c>
      <c r="D46" s="11">
        <f>SUM(D41:D45)</f>
        <v>2346</v>
      </c>
      <c r="E46" s="9"/>
      <c r="F46" s="9"/>
      <c r="G46" s="9"/>
    </row>
    <row r="47" spans="1:7" ht="15.75">
      <c r="A47" s="7" t="s">
        <v>36</v>
      </c>
      <c r="B47" s="11"/>
      <c r="C47" s="11"/>
      <c r="D47" s="8">
        <v>196</v>
      </c>
      <c r="E47" s="9"/>
      <c r="F47" s="9"/>
      <c r="G47" s="9"/>
    </row>
    <row r="48" spans="1:7" ht="15.75">
      <c r="A48" s="7" t="s">
        <v>37</v>
      </c>
      <c r="B48" s="8"/>
      <c r="C48" s="8"/>
      <c r="D48" s="8"/>
      <c r="E48" s="9"/>
      <c r="F48" s="9"/>
      <c r="G48" s="9"/>
    </row>
    <row r="49" spans="1:7" ht="15.75">
      <c r="A49" s="7" t="s">
        <v>38</v>
      </c>
      <c r="B49" s="8"/>
      <c r="C49" s="8"/>
      <c r="D49" s="8">
        <v>120</v>
      </c>
      <c r="E49" s="9"/>
      <c r="F49" s="9"/>
      <c r="G49" s="9"/>
    </row>
    <row r="50" spans="1:7" ht="15.75">
      <c r="A50" s="10" t="s">
        <v>39</v>
      </c>
      <c r="B50" s="11">
        <v>0</v>
      </c>
      <c r="C50" s="11">
        <v>0</v>
      </c>
      <c r="D50" s="11">
        <f>SUM(D47:D49)</f>
        <v>316</v>
      </c>
      <c r="E50" s="9"/>
      <c r="F50" s="9"/>
      <c r="G50" s="9"/>
    </row>
    <row r="51" spans="1:7" ht="15.75">
      <c r="A51" s="10" t="s">
        <v>60</v>
      </c>
      <c r="B51" s="11">
        <v>312</v>
      </c>
      <c r="C51" s="11">
        <v>262</v>
      </c>
      <c r="D51" s="11">
        <v>262</v>
      </c>
      <c r="E51" s="9"/>
      <c r="F51" s="9"/>
      <c r="G51" s="9"/>
    </row>
    <row r="52" spans="1:7" ht="15.75">
      <c r="A52" s="10" t="s">
        <v>40</v>
      </c>
      <c r="B52" s="11"/>
      <c r="C52" s="11"/>
      <c r="D52" s="11"/>
      <c r="E52" s="9"/>
      <c r="F52" s="9"/>
      <c r="G52" s="9"/>
    </row>
    <row r="53" spans="1:7" ht="15.75">
      <c r="A53" s="12" t="s">
        <v>41</v>
      </c>
      <c r="B53" s="13"/>
      <c r="C53" s="13"/>
      <c r="D53" s="13">
        <f>D37+D40+D46+D50+D51+D52</f>
        <v>4574</v>
      </c>
      <c r="E53" s="14"/>
      <c r="F53" s="14"/>
      <c r="G53" s="14"/>
    </row>
    <row r="54" spans="1:7" ht="75">
      <c r="A54" s="9" t="s">
        <v>42</v>
      </c>
      <c r="B54" s="15"/>
      <c r="C54" s="15"/>
      <c r="D54" s="15"/>
      <c r="E54" s="9"/>
      <c r="F54" s="9"/>
      <c r="G54" s="9"/>
    </row>
    <row r="55" spans="1:7" ht="15.75">
      <c r="A55" s="9" t="s">
        <v>43</v>
      </c>
      <c r="B55" s="15"/>
      <c r="C55" s="15"/>
      <c r="D55" s="15"/>
      <c r="E55" s="9"/>
      <c r="F55" s="9"/>
      <c r="G55" s="9"/>
    </row>
    <row r="56" spans="1:7" ht="15.75">
      <c r="A56" s="9" t="s">
        <v>44</v>
      </c>
      <c r="B56" s="15"/>
      <c r="C56" s="15"/>
      <c r="D56" s="15"/>
      <c r="E56" s="9"/>
      <c r="F56" s="9"/>
      <c r="G56" s="9"/>
    </row>
    <row r="57" spans="1:7" ht="15.75">
      <c r="A57" s="50" t="s">
        <v>45</v>
      </c>
      <c r="B57" s="51"/>
      <c r="C57" s="51"/>
      <c r="D57" s="51"/>
      <c r="E57" s="52"/>
      <c r="F57" s="52"/>
      <c r="G57" s="52"/>
    </row>
    <row r="58" spans="1:7" ht="15">
      <c r="A58" s="22" t="s">
        <v>80</v>
      </c>
      <c r="B58" s="46">
        <v>-302</v>
      </c>
      <c r="C58" s="46">
        <v>2899</v>
      </c>
      <c r="D58" s="46">
        <v>2899</v>
      </c>
      <c r="E58" s="47"/>
      <c r="F58" s="47"/>
      <c r="G58" s="47"/>
    </row>
    <row r="59" spans="1:7" ht="15.75">
      <c r="A59" s="7" t="s">
        <v>56</v>
      </c>
      <c r="B59" s="8">
        <v>80</v>
      </c>
      <c r="C59" s="8">
        <v>277</v>
      </c>
      <c r="D59" s="8">
        <v>277</v>
      </c>
      <c r="E59" s="9"/>
      <c r="F59" s="9"/>
      <c r="G59" s="9"/>
    </row>
    <row r="60" spans="1:7" ht="30">
      <c r="A60" s="7" t="s">
        <v>57</v>
      </c>
      <c r="B60" s="8">
        <v>0</v>
      </c>
      <c r="C60" s="8">
        <v>0</v>
      </c>
      <c r="D60" s="8"/>
      <c r="E60" s="9"/>
      <c r="F60" s="9"/>
      <c r="G60" s="9"/>
    </row>
    <row r="61" spans="1:7" ht="15.75">
      <c r="A61" s="22" t="s">
        <v>59</v>
      </c>
      <c r="B61" s="16">
        <f>SUM(B59:B60)</f>
        <v>80</v>
      </c>
      <c r="C61" s="16">
        <f>SUM(C59:C60)</f>
        <v>277</v>
      </c>
      <c r="D61" s="16">
        <f>SUM(D59:D60)</f>
        <v>277</v>
      </c>
      <c r="E61" s="17"/>
      <c r="F61" s="17"/>
      <c r="G61" s="17"/>
    </row>
    <row r="62" spans="1:7" ht="15.75">
      <c r="A62" s="10" t="s">
        <v>64</v>
      </c>
      <c r="B62" s="16">
        <v>1084</v>
      </c>
      <c r="C62" s="16">
        <v>1398</v>
      </c>
      <c r="D62" s="16">
        <v>1398</v>
      </c>
      <c r="E62" s="17"/>
      <c r="F62" s="17"/>
      <c r="G62" s="17"/>
    </row>
    <row r="63" spans="1:7" ht="50.25" customHeight="1">
      <c r="A63" s="9" t="s">
        <v>48</v>
      </c>
      <c r="B63" s="9"/>
      <c r="C63" s="9"/>
      <c r="D63" s="9"/>
      <c r="E63" s="9"/>
      <c r="F63" s="9"/>
      <c r="G63" s="9"/>
    </row>
    <row r="64" spans="1:7" ht="15">
      <c r="A64" s="18" t="s">
        <v>49</v>
      </c>
      <c r="B64" s="19"/>
      <c r="C64" s="19"/>
      <c r="D64" s="19"/>
      <c r="E64" s="19"/>
      <c r="F64" s="19"/>
      <c r="G64" s="19"/>
    </row>
    <row r="65" spans="1:7" ht="15.75">
      <c r="A65" s="12" t="s">
        <v>83</v>
      </c>
      <c r="B65" s="13"/>
      <c r="C65" s="13"/>
      <c r="D65" s="13">
        <f>D58+D61+D62</f>
        <v>4574</v>
      </c>
      <c r="E65" s="14"/>
      <c r="F65" s="14"/>
      <c r="G65" s="14"/>
    </row>
  </sheetData>
  <sheetProtection/>
  <mergeCells count="10">
    <mergeCell ref="A57:G57"/>
    <mergeCell ref="A1:G1"/>
    <mergeCell ref="A4:G4"/>
    <mergeCell ref="E8:E9"/>
    <mergeCell ref="F8:F9"/>
    <mergeCell ref="G8:G9"/>
    <mergeCell ref="A3:G3"/>
    <mergeCell ref="B8:B9"/>
    <mergeCell ref="C8:C9"/>
    <mergeCell ref="D8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Kónya Emília</dc:creator>
  <cp:keywords/>
  <dc:description/>
  <cp:lastModifiedBy>User</cp:lastModifiedBy>
  <cp:lastPrinted>2018-05-29T09:19:32Z</cp:lastPrinted>
  <dcterms:created xsi:type="dcterms:W3CDTF">2015-05-19T12:33:48Z</dcterms:created>
  <dcterms:modified xsi:type="dcterms:W3CDTF">2021-04-27T11:31:39Z</dcterms:modified>
  <cp:category/>
  <cp:version/>
  <cp:contentType/>
  <cp:contentStatus/>
</cp:coreProperties>
</file>